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redcross1se.sharepoint.com/sites/avd_int/Dokument/Enhet Tematisk samordning/TCU Green Response/5-Resources/Environmental Assessments/"/>
    </mc:Choice>
  </mc:AlternateContent>
  <xr:revisionPtr revIDLastSave="5" documentId="13_ncr:1_{A45C0B07-1DF2-4AE0-A1E2-D8DC4706519E}" xr6:coauthVersionLast="47" xr6:coauthVersionMax="47" xr10:uidLastSave="{ED008C86-3F04-4131-A6D6-DB6FDB5877C2}"/>
  <bookViews>
    <workbookView xWindow="-108" yWindow="-108" windowWidth="23256" windowHeight="12576" activeTab="3" xr2:uid="{90C23408-B7F4-4AFF-AEE7-1E4D0ED2F057}"/>
  </bookViews>
  <sheets>
    <sheet name="Intro" sheetId="7" r:id="rId1"/>
    <sheet name="Screening  Bkgd" sheetId="8" r:id="rId2"/>
    <sheet name="Screening Tool" sheetId="1" r:id="rId3"/>
    <sheet name="Results" sheetId="5" r:id="rId4"/>
  </sheets>
  <definedNames>
    <definedName name="_xlnm._FilterDatabase" localSheetId="2" hidden="1">'Screening Tool'!$B$31:$F$44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1" l="1"/>
  <c r="F24" i="1" l="1"/>
  <c r="F32" i="1"/>
  <c r="F39" i="1" l="1"/>
  <c r="F38" i="1"/>
  <c r="F35" i="1"/>
  <c r="F25" i="1"/>
  <c r="F23" i="1"/>
  <c r="F22" i="1"/>
  <c r="F44" i="1" l="1"/>
  <c r="F26" i="1" l="1"/>
  <c r="B10" i="5" s="1"/>
  <c r="C10" i="5" s="1"/>
  <c r="B49" i="1" l="1"/>
  <c r="C49" i="1" s="1"/>
</calcChain>
</file>

<file path=xl/sharedStrings.xml><?xml version="1.0" encoding="utf-8"?>
<sst xmlns="http://schemas.openxmlformats.org/spreadsheetml/2006/main" count="81" uniqueCount="67">
  <si>
    <t>Parameter</t>
  </si>
  <si>
    <t>Description/explanation</t>
  </si>
  <si>
    <t>Question</t>
  </si>
  <si>
    <t>Answer</t>
  </si>
  <si>
    <t>Total</t>
  </si>
  <si>
    <t>Size</t>
  </si>
  <si>
    <t>Reversibility</t>
  </si>
  <si>
    <t>Yes</t>
  </si>
  <si>
    <t>Production of Waste</t>
  </si>
  <si>
    <t>Existing vs New</t>
  </si>
  <si>
    <t xml:space="preserve">The size parameter is directly  linked to the cost of the project/activity being carried out. Three ranges have been considered. </t>
  </si>
  <si>
    <t>Refer to Explore the World's Protected Areas (protectedplanet.net)</t>
  </si>
  <si>
    <t xml:space="preserve">Area used by species that are considered threatened (critically endangered, endangered, vulnerable) by IUCN </t>
  </si>
  <si>
    <t>areas that are used by protected, important or sensitive species of fauna or flora e.g. for breeding, nesting, foraging, resting, overwintering, migration, etc.</t>
  </si>
  <si>
    <t>An updated of threatened species can be found on IUCN Red List at IUCN Red List of Threatened Species</t>
  </si>
  <si>
    <t xml:space="preserve">Degraded environment </t>
  </si>
  <si>
    <t xml:space="preserve">Water </t>
  </si>
  <si>
    <t>Aqueduct Water Risk Atlas (wri.org)</t>
  </si>
  <si>
    <t>Protected Area (IUCN)</t>
  </si>
  <si>
    <t xml:space="preserve">Protected areas (within the project/activity vicinity) are those as per IUCN classification (inclusive of all categories, i.e. I-VI). Often these are protected under international, regional, national or local legislation for their ecological, landscape, cultural or other value.  </t>
  </si>
  <si>
    <t xml:space="preserve">Reference: </t>
  </si>
  <si>
    <t>Reference:</t>
  </si>
  <si>
    <t>The use, storage, transport, handling of material/substances into the environment throughout all the project phases is taken into consideration as it can pose harmful effects on both human and environmental health</t>
  </si>
  <si>
    <t>The water parameter is based on the WRI overall water risk indicators specifically those related to physical quantity that include: water stress, water depletion, groundwater table decline, and drought risk.</t>
  </si>
  <si>
    <t>low</t>
  </si>
  <si>
    <t>medium</t>
  </si>
  <si>
    <t>high</t>
  </si>
  <si>
    <t>Total Value</t>
  </si>
  <si>
    <t>Environmental Screening Category = Project Classification X Environmental Sensitivity</t>
  </si>
  <si>
    <t>Environmental Screening Category</t>
  </si>
  <si>
    <t>Score</t>
  </si>
  <si>
    <t>0-4</t>
  </si>
  <si>
    <t>5 to 7</t>
  </si>
  <si>
    <t>8 to 9</t>
  </si>
  <si>
    <t>8 to 19</t>
  </si>
  <si>
    <t>total</t>
  </si>
  <si>
    <t>Grade</t>
  </si>
  <si>
    <t>project classification</t>
  </si>
  <si>
    <t>environmental sensitivity</t>
  </si>
  <si>
    <t>Use of harmful substances/material</t>
  </si>
  <si>
    <t>No</t>
  </si>
  <si>
    <t>&lt;17</t>
  </si>
  <si>
    <t>Large</t>
  </si>
  <si>
    <t>The reversibility of the project refers to whether the activities associated with the project/activity involve actions that will cause permanent changes to the physical locality (topography, land use, waterbodies, etc.).</t>
  </si>
  <si>
    <t>Will the project/activity (during its phases of implementation, operation and decommissioning/demolition) involve actions that will cause permanent changes to the physical locality (topography, land use, changes in waterbodies, etc.)? E.g. clearcutting (for wood or construction activities), dams, new construction activities, new agriculture activities, etc.</t>
  </si>
  <si>
    <t xml:space="preserve">This parameter considers the type of waste being produced - be it general waste or harmful - due to the activity/project carried out </t>
  </si>
  <si>
    <t>This parameter addresses whether the project/activity builds on an already existing project/activity (by either ICRC or other entity) or not.</t>
  </si>
  <si>
    <t>The degraded environment parameter takes into consideration natural resources and specifically notes those that are fragile (over-exploited, in high demand, scarce).</t>
  </si>
  <si>
    <t>&lt;50</t>
  </si>
  <si>
    <t>&lt;172</t>
  </si>
  <si>
    <t>Environmental Risk Assessment</t>
  </si>
  <si>
    <t>Phase 1: Screening</t>
  </si>
  <si>
    <t>Phase 1: Screening tool</t>
  </si>
  <si>
    <t xml:space="preserve"> Parameter</t>
  </si>
  <si>
    <r>
      <t>Is the project/activity carried out in an area that is used by protected, sensitive, or important species as per IUCN classification?</t>
    </r>
    <r>
      <rPr>
        <i/>
        <sz val="11"/>
        <color theme="1"/>
        <rFont val="Calibri"/>
        <family val="2"/>
        <scheme val="minor"/>
      </rPr>
      <t xml:space="preserve"> (refer to link)</t>
    </r>
  </si>
  <si>
    <r>
      <t>Is the project/activity taking place in an area that is considered medium to extremely high risk in water scarcity as per WRI rating system?</t>
    </r>
    <r>
      <rPr>
        <i/>
        <sz val="11"/>
        <color theme="1"/>
        <rFont val="Calibri"/>
        <family val="2"/>
        <scheme val="minor"/>
      </rPr>
      <t xml:space="preserve"> (refer to link)</t>
    </r>
  </si>
  <si>
    <r>
      <t>Is the project/activity within or close to any area(s) designated as a protected area under IUCN classification?</t>
    </r>
    <r>
      <rPr>
        <i/>
        <sz val="11"/>
        <color theme="1"/>
        <rFont val="Calibri"/>
        <family val="2"/>
        <scheme val="minor"/>
      </rPr>
      <t xml:space="preserve"> (refer to link)</t>
    </r>
  </si>
  <si>
    <t>environment sensitivity</t>
  </si>
  <si>
    <t>Implications of risk category:</t>
  </si>
  <si>
    <t>Both harmful and none harmful waste</t>
  </si>
  <si>
    <r>
      <t xml:space="preserve">Is the project/activity in a or near a degraded environment? </t>
    </r>
    <r>
      <rPr>
        <i/>
        <sz val="11"/>
        <color theme="1"/>
        <rFont val="Calibri"/>
        <family val="2"/>
        <scheme val="minor"/>
      </rPr>
      <t>(refer to the list of degraded environment characteristics)</t>
    </r>
  </si>
  <si>
    <t xml:space="preserve">Is the project/activity a new one? Is this something that is new for ICRC in this specific location? </t>
  </si>
  <si>
    <r>
      <t xml:space="preserve">Does the project/activity produce waste material? (E.g. none harmful material include general waste, packing material, etc. and harmful material </t>
    </r>
    <r>
      <rPr>
        <i/>
        <sz val="11"/>
        <color theme="1"/>
        <rFont val="Calibri"/>
        <family val="2"/>
        <scheme val="minor"/>
      </rPr>
      <t>refer to list of harmful substances and material text box)</t>
    </r>
  </si>
  <si>
    <r>
      <t>Does the project require the use, storage, transport, handling of harmful material</t>
    </r>
    <r>
      <rPr>
        <i/>
        <sz val="11"/>
        <color theme="1"/>
        <rFont val="Calibri"/>
        <family val="2"/>
        <scheme val="minor"/>
      </rPr>
      <t xml:space="preserve"> (refer to list of harmful substances and material)</t>
    </r>
  </si>
  <si>
    <r>
      <t xml:space="preserve">What is the size of the project? </t>
    </r>
    <r>
      <rPr>
        <i/>
        <sz val="11"/>
        <color theme="1"/>
        <rFont val="Calibri"/>
        <family val="2"/>
        <scheme val="minor"/>
      </rPr>
      <t>(refer to text box titled size references)</t>
    </r>
  </si>
  <si>
    <t>Yes (1-2 characteristics)</t>
  </si>
  <si>
    <t>High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</si>
</sst>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z val="14"/>
      <color theme="1"/>
      <name val="Calibri"/>
      <family val="2"/>
      <scheme val="minor"/>
    </font>
    <font>
      <sz val="11"/>
      <color rgb="FF000000"/>
      <name val="Calibri"/>
      <family val="2"/>
      <scheme val="minor"/>
    </font>
    <font>
      <i/>
      <sz val="11"/>
      <color rgb="FF000000"/>
      <name val="Calibri"/>
      <family val="2"/>
      <scheme val="minor"/>
    </font>
    <font>
      <b/>
      <u/>
      <sz val="16"/>
      <color theme="1"/>
      <name val="Calibri"/>
      <family val="2"/>
      <scheme val="minor"/>
    </font>
    <font>
      <sz val="12"/>
      <color theme="1"/>
      <name val="Calibri"/>
      <family val="2"/>
      <scheme val="minor"/>
    </font>
    <font>
      <i/>
      <sz val="11"/>
      <color theme="1"/>
      <name val="Calibri"/>
      <family val="2"/>
      <scheme val="minor"/>
    </font>
    <font>
      <sz val="12"/>
      <color rgb="FF000000"/>
      <name val="Calibri"/>
      <family val="2"/>
      <scheme val="minor"/>
    </font>
    <font>
      <b/>
      <i/>
      <sz val="14"/>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96">
    <xf numFmtId="0" fontId="0" fillId="0" borderId="0" xfId="0"/>
    <xf numFmtId="0" fontId="0" fillId="0" borderId="0" xfId="0" applyAlignment="1">
      <alignment vertical="center"/>
    </xf>
    <xf numFmtId="0" fontId="0" fillId="0" borderId="0" xfId="0" applyAlignment="1">
      <alignment vertical="center" wrapText="1"/>
    </xf>
    <xf numFmtId="0" fontId="4" fillId="2" borderId="8" xfId="0" applyFont="1" applyFill="1" applyBorder="1" applyAlignment="1">
      <alignment vertical="center" wrapText="1"/>
    </xf>
    <xf numFmtId="0" fontId="4" fillId="0" borderId="0" xfId="0" applyFont="1" applyAlignment="1">
      <alignment vertical="center" wrapText="1"/>
    </xf>
    <xf numFmtId="0" fontId="5"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horizontal="center" vertical="center" wrapText="1"/>
    </xf>
    <xf numFmtId="0" fontId="1" fillId="4" borderId="22" xfId="0" applyFont="1" applyFill="1" applyBorder="1" applyAlignment="1">
      <alignment horizontal="center" vertical="center"/>
    </xf>
    <xf numFmtId="0" fontId="1" fillId="4" borderId="21" xfId="0" applyFont="1" applyFill="1" applyBorder="1" applyAlignment="1">
      <alignment horizontal="center" vertical="center" wrapText="1"/>
    </xf>
    <xf numFmtId="0" fontId="6" fillId="4" borderId="16" xfId="0" applyFont="1" applyFill="1" applyBorder="1" applyAlignment="1">
      <alignment horizontal="center" vertical="center"/>
    </xf>
    <xf numFmtId="0" fontId="6" fillId="4" borderId="20" xfId="0" applyFont="1" applyFill="1" applyBorder="1" applyAlignment="1">
      <alignment horizontal="center" vertical="center"/>
    </xf>
    <xf numFmtId="0" fontId="5" fillId="3" borderId="8" xfId="0" applyFont="1" applyFill="1" applyBorder="1"/>
    <xf numFmtId="0" fontId="7" fillId="0" borderId="0" xfId="0" applyFont="1"/>
    <xf numFmtId="0" fontId="8" fillId="0" borderId="0" xfId="0" applyFont="1" applyAlignment="1">
      <alignment horizontal="left" vertical="center" indent="4"/>
    </xf>
    <xf numFmtId="0" fontId="9" fillId="0" borderId="0" xfId="0" applyFont="1"/>
    <xf numFmtId="0" fontId="6" fillId="0" borderId="0" xfId="0" applyFont="1" applyAlignment="1">
      <alignment vertical="center"/>
    </xf>
    <xf numFmtId="0" fontId="10" fillId="2" borderId="14" xfId="0" applyFont="1" applyFill="1" applyBorder="1" applyAlignment="1">
      <alignment horizontal="left" vertical="center" wrapText="1" indent="1"/>
    </xf>
    <xf numFmtId="0" fontId="10" fillId="2" borderId="15" xfId="0" applyFont="1" applyFill="1" applyBorder="1" applyAlignment="1">
      <alignment horizontal="left" vertical="center" wrapText="1" indent="1"/>
    </xf>
    <xf numFmtId="0" fontId="10" fillId="2" borderId="7" xfId="0"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2" xfId="0" applyBorder="1" applyAlignment="1">
      <alignment horizontal="left" vertical="center" wrapText="1" indent="1"/>
    </xf>
    <xf numFmtId="0" fontId="0" fillId="0" borderId="2" xfId="0"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vertical="center"/>
    </xf>
    <xf numFmtId="0" fontId="0" fillId="0" borderId="12" xfId="0" applyBorder="1" applyAlignment="1">
      <alignment horizontal="left" vertical="center" wrapText="1" indent="1"/>
    </xf>
    <xf numFmtId="0" fontId="0" fillId="0" borderId="3" xfId="0" applyBorder="1" applyAlignment="1">
      <alignment horizontal="left" vertical="center" wrapText="1" indent="1"/>
    </xf>
    <xf numFmtId="0" fontId="0" fillId="0" borderId="3" xfId="0" applyBorder="1" applyAlignment="1">
      <alignment horizontal="center" vertical="center" wrapText="1"/>
    </xf>
    <xf numFmtId="0" fontId="0" fillId="0" borderId="27" xfId="0" applyBorder="1" applyAlignment="1">
      <alignment horizontal="center" vertical="center" wrapText="1"/>
    </xf>
    <xf numFmtId="0" fontId="1" fillId="2" borderId="17" xfId="0" applyFont="1" applyFill="1" applyBorder="1" applyAlignment="1">
      <alignment horizontal="center" vertical="center" wrapText="1"/>
    </xf>
    <xf numFmtId="0" fontId="10" fillId="2" borderId="1" xfId="0" applyFont="1" applyFill="1" applyBorder="1" applyAlignment="1">
      <alignment horizontal="left" vertical="center" wrapText="1" indent="1"/>
    </xf>
    <xf numFmtId="0" fontId="10" fillId="2" borderId="9" xfId="0" applyFont="1" applyFill="1" applyBorder="1" applyAlignment="1">
      <alignment horizontal="left" vertical="center" wrapText="1" indent="1"/>
    </xf>
    <xf numFmtId="0" fontId="10" fillId="2" borderId="10" xfId="0" applyFont="1" applyFill="1" applyBorder="1" applyAlignment="1">
      <alignment horizontal="left" vertical="center" wrapText="1" indent="1"/>
    </xf>
    <xf numFmtId="0" fontId="10" fillId="2" borderId="23" xfId="0" applyFont="1" applyFill="1" applyBorder="1" applyAlignment="1">
      <alignment horizontal="left" vertical="center" wrapText="1" indent="1"/>
    </xf>
    <xf numFmtId="0" fontId="10" fillId="3" borderId="1" xfId="0" applyFont="1" applyFill="1" applyBorder="1" applyAlignment="1">
      <alignment horizontal="left" vertical="center" wrapText="1" indent="1"/>
    </xf>
    <xf numFmtId="0" fontId="12" fillId="3" borderId="9"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12" fillId="3" borderId="23" xfId="0" applyFont="1" applyFill="1" applyBorder="1" applyAlignment="1">
      <alignment horizontal="left" vertical="center" wrapText="1" indent="1"/>
    </xf>
    <xf numFmtId="0" fontId="0" fillId="0" borderId="11" xfId="0" applyBorder="1" applyAlignment="1">
      <alignment horizontal="left" vertical="center" wrapText="1" indent="1"/>
    </xf>
    <xf numFmtId="0" fontId="1" fillId="0" borderId="6" xfId="0" applyFont="1" applyBorder="1" applyAlignment="1">
      <alignment horizontal="left" vertical="center" wrapText="1" indent="1"/>
    </xf>
    <xf numFmtId="0" fontId="2" fillId="0" borderId="6" xfId="1" applyBorder="1" applyAlignment="1">
      <alignment horizontal="left" vertical="center" wrapText="1" indent="1"/>
    </xf>
    <xf numFmtId="0" fontId="1" fillId="0" borderId="6" xfId="0" applyFont="1" applyBorder="1" applyAlignment="1">
      <alignment horizontal="left" indent="1"/>
    </xf>
    <xf numFmtId="0" fontId="2" fillId="0" borderId="12" xfId="1" applyBorder="1" applyAlignment="1">
      <alignment horizontal="left" vertical="center" wrapText="1" indent="1"/>
    </xf>
    <xf numFmtId="0" fontId="10" fillId="3" borderId="7" xfId="0" applyFont="1" applyFill="1" applyBorder="1" applyAlignment="1">
      <alignment horizontal="left" indent="1"/>
    </xf>
    <xf numFmtId="0" fontId="1" fillId="0" borderId="0" xfId="0" applyFont="1" applyAlignment="1">
      <alignment vertical="center"/>
    </xf>
    <xf numFmtId="0" fontId="0" fillId="0" borderId="0" xfId="0" applyAlignment="1">
      <alignment horizontal="left" vertical="center"/>
    </xf>
    <xf numFmtId="16" fontId="0" fillId="0" borderId="0" xfId="0" applyNumberFormat="1" applyAlignment="1">
      <alignment horizontal="left" vertical="center"/>
    </xf>
    <xf numFmtId="0" fontId="9" fillId="0" borderId="0" xfId="0" applyFont="1" applyAlignment="1">
      <alignment vertical="center"/>
    </xf>
    <xf numFmtId="0" fontId="6" fillId="0" borderId="0" xfId="0" applyFont="1"/>
    <xf numFmtId="17" fontId="0" fillId="0" borderId="0" xfId="0" applyNumberFormat="1" applyAlignment="1">
      <alignment horizontal="left" vertical="center"/>
    </xf>
    <xf numFmtId="0" fontId="1" fillId="0" borderId="0" xfId="0" applyFont="1" applyAlignment="1">
      <alignment wrapText="1"/>
    </xf>
    <xf numFmtId="0" fontId="1" fillId="0" borderId="0" xfId="0" applyFont="1"/>
    <xf numFmtId="0" fontId="0" fillId="0" borderId="0" xfId="0" applyAlignment="1">
      <alignment horizontal="left" vertical="center" indent="1"/>
    </xf>
    <xf numFmtId="0" fontId="0" fillId="0" borderId="18" xfId="0" applyBorder="1" applyAlignment="1">
      <alignment horizontal="left" vertical="center" indent="1"/>
    </xf>
    <xf numFmtId="16" fontId="0" fillId="0" borderId="0" xfId="0" applyNumberFormat="1" applyAlignment="1">
      <alignment horizontal="left" vertical="center" indent="1"/>
    </xf>
    <xf numFmtId="0" fontId="10" fillId="0" borderId="31" xfId="0" applyFont="1" applyBorder="1" applyAlignment="1">
      <alignment horizontal="left" vertical="center" indent="1"/>
    </xf>
    <xf numFmtId="0" fontId="0" fillId="0" borderId="19" xfId="0" applyBorder="1" applyAlignment="1">
      <alignment horizontal="left" vertical="center" indent="1"/>
    </xf>
    <xf numFmtId="17" fontId="0" fillId="0" borderId="19" xfId="0" applyNumberFormat="1" applyBorder="1" applyAlignment="1">
      <alignment horizontal="left" vertical="center" indent="1"/>
    </xf>
    <xf numFmtId="0" fontId="0" fillId="0" borderId="20" xfId="0" applyBorder="1" applyAlignment="1">
      <alignment horizontal="left" vertical="center" indent="1"/>
    </xf>
    <xf numFmtId="0" fontId="3" fillId="0" borderId="20" xfId="0" applyFont="1" applyBorder="1" applyAlignment="1">
      <alignment horizontal="center" vertical="center"/>
    </xf>
    <xf numFmtId="0" fontId="10" fillId="3" borderId="14" xfId="0" applyFont="1" applyFill="1" applyBorder="1" applyAlignment="1">
      <alignment horizontal="left" vertical="center" wrapText="1" indent="1"/>
    </xf>
    <xf numFmtId="0" fontId="10" fillId="2" borderId="1" xfId="0" applyFont="1" applyFill="1" applyBorder="1" applyAlignment="1">
      <alignment horizontal="left" vertical="center" indent="1"/>
    </xf>
    <xf numFmtId="0" fontId="10" fillId="2" borderId="8" xfId="0" applyFont="1" applyFill="1" applyBorder="1" applyAlignment="1">
      <alignment horizontal="left" vertical="center" indent="1"/>
    </xf>
    <xf numFmtId="0" fontId="10" fillId="2" borderId="17" xfId="0" applyFont="1" applyFill="1" applyBorder="1" applyAlignment="1">
      <alignment horizontal="left" vertical="center" indent="1"/>
    </xf>
    <xf numFmtId="0" fontId="10" fillId="2" borderId="30" xfId="0" applyFont="1" applyFill="1" applyBorder="1" applyAlignment="1">
      <alignment horizontal="left" vertical="center" indent="1"/>
    </xf>
    <xf numFmtId="0" fontId="10" fillId="2" borderId="31" xfId="0" applyFont="1" applyFill="1" applyBorder="1" applyAlignment="1">
      <alignment horizontal="left" vertical="center" indent="1"/>
    </xf>
    <xf numFmtId="0" fontId="10" fillId="2" borderId="17" xfId="0" applyFont="1" applyFill="1" applyBorder="1" applyAlignment="1">
      <alignment horizontal="left" vertical="center" wrapText="1" indent="1"/>
    </xf>
    <xf numFmtId="0" fontId="1" fillId="3" borderId="17" xfId="0" applyFont="1" applyFill="1" applyBorder="1" applyAlignment="1">
      <alignment horizontal="center"/>
    </xf>
    <xf numFmtId="0" fontId="0" fillId="0" borderId="2" xfId="0" applyBorder="1" applyAlignment="1" applyProtection="1">
      <alignment horizontal="center" vertical="center"/>
      <protection locked="0"/>
    </xf>
    <xf numFmtId="0" fontId="13" fillId="0" borderId="0" xfId="0" applyFont="1" applyAlignment="1">
      <alignment vertical="center"/>
    </xf>
    <xf numFmtId="0" fontId="0" fillId="0" borderId="0" xfId="0" applyAlignment="1">
      <alignment horizontal="center" vertical="center" wrapText="1"/>
    </xf>
    <xf numFmtId="0" fontId="10" fillId="3" borderId="14" xfId="0" applyFont="1" applyFill="1" applyBorder="1" applyAlignment="1">
      <alignment horizontal="left" vertical="center" wrapText="1" indent="1"/>
    </xf>
    <xf numFmtId="0" fontId="10" fillId="3" borderId="15" xfId="0" applyFont="1" applyFill="1" applyBorder="1" applyAlignment="1">
      <alignment horizontal="left" vertical="center" wrapText="1" indent="1"/>
    </xf>
    <xf numFmtId="0" fontId="0" fillId="0" borderId="6" xfId="0" applyBorder="1" applyAlignment="1">
      <alignment horizontal="left" vertical="center" wrapText="1" indent="1"/>
    </xf>
    <xf numFmtId="0" fontId="0" fillId="0" borderId="3" xfId="0" applyBorder="1" applyAlignment="1">
      <alignment horizontal="left" vertical="center" wrapText="1" indent="1"/>
    </xf>
    <xf numFmtId="0" fontId="0" fillId="0" borderId="4" xfId="0" applyBorder="1" applyAlignment="1">
      <alignment horizontal="left" vertical="center" wrapText="1" indent="1"/>
    </xf>
    <xf numFmtId="0" fontId="0" fillId="0" borderId="3"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27" xfId="0" applyBorder="1" applyAlignment="1">
      <alignment horizontal="center" vertical="center" wrapText="1"/>
    </xf>
    <xf numFmtId="0" fontId="0" fillId="0" borderId="26" xfId="0" applyBorder="1" applyAlignment="1">
      <alignment horizontal="center" vertical="center" wrapText="1"/>
    </xf>
    <xf numFmtId="0" fontId="0" fillId="0" borderId="2" xfId="0" applyBorder="1" applyAlignment="1">
      <alignment horizontal="left" vertical="center" wrapText="1" inden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6" xfId="0" applyBorder="1" applyAlignment="1">
      <alignment horizontal="center" vertical="center"/>
    </xf>
    <xf numFmtId="0" fontId="0" fillId="0" borderId="24" xfId="0" applyBorder="1" applyAlignment="1">
      <alignment horizontal="center" vertical="center"/>
    </xf>
    <xf numFmtId="0" fontId="10" fillId="3" borderId="13" xfId="0" applyFont="1" applyFill="1" applyBorder="1" applyAlignment="1">
      <alignment horizontal="left" vertical="center" wrapText="1" indent="1"/>
    </xf>
    <xf numFmtId="0" fontId="0" fillId="0" borderId="5" xfId="0" applyBorder="1" applyAlignment="1">
      <alignment horizontal="left" vertical="center" wrapText="1" indent="1"/>
    </xf>
    <xf numFmtId="0" fontId="5" fillId="0" borderId="0" xfId="0" applyFont="1" applyAlignment="1">
      <alignment horizontal="center" vertical="center" wrapText="1"/>
    </xf>
    <xf numFmtId="0" fontId="10" fillId="2" borderId="29" xfId="0" applyFont="1" applyFill="1" applyBorder="1" applyAlignment="1">
      <alignment horizontal="left" vertical="center" wrapText="1" indent="1"/>
    </xf>
    <xf numFmtId="0" fontId="10" fillId="2" borderId="30" xfId="0" applyFont="1" applyFill="1" applyBorder="1" applyAlignment="1">
      <alignment horizontal="left" vertical="center" wrapText="1" indent="1"/>
    </xf>
    <xf numFmtId="0" fontId="10" fillId="2" borderId="13" xfId="0" applyFont="1" applyFill="1" applyBorder="1" applyAlignment="1">
      <alignment horizontal="left" vertical="center" wrapText="1" inden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left" vertical="center" wrapText="1" indent="1"/>
    </xf>
    <xf numFmtId="0" fontId="0" fillId="0" borderId="11" xfId="0" applyBorder="1" applyAlignment="1">
      <alignment horizontal="left" vertical="center" wrapText="1" indent="1"/>
    </xf>
  </cellXfs>
  <cellStyles count="2">
    <cellStyle name="Hyperlänk" xfId="1" builtinId="8"/>
    <cellStyle name="Normal" xfId="0" builtinId="0"/>
  </cellStyles>
  <dxfs count="8">
    <dxf>
      <font>
        <b/>
        <i val="0"/>
      </font>
      <fill>
        <patternFill>
          <bgColor rgb="FF92D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b/>
        <i val="0"/>
      </font>
      <fill>
        <patternFill>
          <bgColor rgb="FF92D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99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9525</xdr:colOff>
      <xdr:row>3</xdr:row>
      <xdr:rowOff>9525</xdr:rowOff>
    </xdr:from>
    <xdr:to>
      <xdr:col>13</xdr:col>
      <xdr:colOff>0</xdr:colOff>
      <xdr:row>17</xdr:row>
      <xdr:rowOff>47624</xdr:rowOff>
    </xdr:to>
    <xdr:sp macro="" textlink="">
      <xdr:nvSpPr>
        <xdr:cNvPr id="3" name="TextBox 2">
          <a:extLst>
            <a:ext uri="{FF2B5EF4-FFF2-40B4-BE49-F238E27FC236}">
              <a16:creationId xmlns:a16="http://schemas.microsoft.com/office/drawing/2014/main" id="{EA7C412A-A5E6-4708-A4A6-5D87C4419890}"/>
            </a:ext>
          </a:extLst>
        </xdr:cNvPr>
        <xdr:cNvSpPr txBox="1"/>
      </xdr:nvSpPr>
      <xdr:spPr>
        <a:xfrm>
          <a:off x="319088" y="652463"/>
          <a:ext cx="7277100" cy="2705099"/>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Based on the ICRC Institutional Strategy 2019-2023, the Climate Change and Environment Charter for Humanitarian Organizations and associated ICRC Plan of Action 2021-2024+, the ICRC essential services units have agreed that a systematic approach for the assessment of environmental risks be put in place for all projects. Given that the topic is a transversal one, the approach is also as such. Therefore, the development of the environmental risk assessment has been a collaboration between: i) Environmental and Climate Change (ECC) unit; ii) Economic Security (EcoSec) unit; iii) Health unit; and iv) Water and Habitat (WatHab) unit.</a:t>
          </a:r>
          <a:endParaRPr lang="fr-CH" sz="1400">
            <a:solidFill>
              <a:schemeClr val="dk1"/>
            </a:solidFill>
            <a:effectLst/>
            <a:latin typeface="+mn-lt"/>
            <a:ea typeface="+mn-ea"/>
            <a:cs typeface="+mn-cs"/>
          </a:endParaRPr>
        </a:p>
        <a:p>
          <a:endParaRPr lang="fr-CH" sz="1400"/>
        </a:p>
        <a:p>
          <a:pPr marL="0" marR="0" lvl="0" indent="0" algn="just"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The approach, loosely based</a:t>
          </a:r>
          <a:r>
            <a:rPr lang="en-US" sz="1400" baseline="0">
              <a:solidFill>
                <a:schemeClr val="dk1"/>
              </a:solidFill>
              <a:effectLst/>
              <a:latin typeface="+mn-lt"/>
              <a:ea typeface="+mn-ea"/>
              <a:cs typeface="+mn-cs"/>
            </a:rPr>
            <a:t> on generic Environmental Impact Assesments,</a:t>
          </a:r>
          <a:r>
            <a:rPr lang="en-US" sz="1400">
              <a:solidFill>
                <a:schemeClr val="dk1"/>
              </a:solidFill>
              <a:effectLst/>
              <a:latin typeface="+mn-lt"/>
              <a:ea typeface="+mn-ea"/>
              <a:cs typeface="+mn-cs"/>
            </a:rPr>
            <a:t> is meant to be integrated within the existing project cycle of each of the ICRC essential services units as per the diagram below. </a:t>
          </a:r>
          <a:endParaRPr lang="fr-CH" sz="1400">
            <a:solidFill>
              <a:schemeClr val="dk1"/>
            </a:solidFill>
            <a:effectLst/>
            <a:latin typeface="+mn-lt"/>
            <a:ea typeface="+mn-ea"/>
            <a:cs typeface="+mn-cs"/>
          </a:endParaRPr>
        </a:p>
        <a:p>
          <a:endParaRPr lang="fr-CH" sz="1400"/>
        </a:p>
      </xdr:txBody>
    </xdr:sp>
    <xdr:clientData/>
  </xdr:twoCellAnchor>
  <xdr:twoCellAnchor editAs="oneCell">
    <xdr:from>
      <xdr:col>1</xdr:col>
      <xdr:colOff>11114</xdr:colOff>
      <xdr:row>18</xdr:row>
      <xdr:rowOff>86521</xdr:rowOff>
    </xdr:from>
    <xdr:to>
      <xdr:col>12</xdr:col>
      <xdr:colOff>600076</xdr:colOff>
      <xdr:row>43</xdr:row>
      <xdr:rowOff>53802</xdr:rowOff>
    </xdr:to>
    <xdr:pic>
      <xdr:nvPicPr>
        <xdr:cNvPr id="4" name="Picture 3">
          <a:extLst>
            <a:ext uri="{FF2B5EF4-FFF2-40B4-BE49-F238E27FC236}">
              <a16:creationId xmlns:a16="http://schemas.microsoft.com/office/drawing/2014/main" id="{BEB00E5A-2E76-426A-AE38-D38E80FC14A2}"/>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83" r="11927"/>
        <a:stretch/>
      </xdr:blipFill>
      <xdr:spPr bwMode="auto">
        <a:xfrm>
          <a:off x="332583" y="3384552"/>
          <a:ext cx="7268368" cy="4432125"/>
        </a:xfrm>
        <a:prstGeom prst="rect">
          <a:avLst/>
        </a:prstGeom>
        <a:ln>
          <a:solidFill>
            <a:schemeClr val="tx1"/>
          </a:solidFill>
        </a:ln>
        <a:extLst>
          <a:ext uri="{53640926-AAD7-44D8-BBD7-CCE9431645EC}">
            <a14:shadowObscured xmlns:a14="http://schemas.microsoft.com/office/drawing/2010/main"/>
          </a:ext>
        </a:extLst>
      </xdr:spPr>
    </xdr:pic>
    <xdr:clientData/>
  </xdr:twoCellAnchor>
  <xdr:twoCellAnchor>
    <xdr:from>
      <xdr:col>14</xdr:col>
      <xdr:colOff>42863</xdr:colOff>
      <xdr:row>7</xdr:row>
      <xdr:rowOff>161924</xdr:rowOff>
    </xdr:from>
    <xdr:to>
      <xdr:col>20</xdr:col>
      <xdr:colOff>452438</xdr:colOff>
      <xdr:row>43</xdr:row>
      <xdr:rowOff>59530</xdr:rowOff>
    </xdr:to>
    <xdr:sp macro="" textlink="">
      <xdr:nvSpPr>
        <xdr:cNvPr id="5" name="TextBox 4">
          <a:extLst>
            <a:ext uri="{FF2B5EF4-FFF2-40B4-BE49-F238E27FC236}">
              <a16:creationId xmlns:a16="http://schemas.microsoft.com/office/drawing/2014/main" id="{CDA17DC9-42F7-47C8-A1EC-BCAB7C2E75D3}"/>
            </a:ext>
          </a:extLst>
        </xdr:cNvPr>
        <xdr:cNvSpPr txBox="1"/>
      </xdr:nvSpPr>
      <xdr:spPr>
        <a:xfrm>
          <a:off x="8246269" y="1566862"/>
          <a:ext cx="4052888" cy="6755606"/>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just"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Exemptions:</a:t>
          </a:r>
          <a:r>
            <a:rPr lang="en-US" sz="1400" baseline="0">
              <a:solidFill>
                <a:schemeClr val="dk1"/>
              </a:solidFill>
              <a:effectLst/>
              <a:latin typeface="+mn-lt"/>
              <a:ea typeface="+mn-ea"/>
              <a:cs typeface="+mn-cs"/>
            </a:rPr>
            <a:t> the following is a list of proposed activities that do not need to be environmentally assessed.</a:t>
          </a:r>
          <a:endParaRPr lang="fr-CH" sz="1400">
            <a:solidFill>
              <a:schemeClr val="dk1"/>
            </a:solidFill>
            <a:effectLst/>
            <a:latin typeface="+mn-lt"/>
            <a:ea typeface="+mn-ea"/>
            <a:cs typeface="+mn-cs"/>
          </a:endParaRPr>
        </a:p>
        <a:p>
          <a:endParaRPr lang="fr-CH" sz="1400"/>
        </a:p>
        <a:p>
          <a:pPr marL="285750" indent="-285750">
            <a:buFont typeface="Arial" panose="020B0604020202020204" pitchFamily="34" charset="0"/>
            <a:buChar char="•"/>
          </a:pPr>
          <a:r>
            <a:rPr lang="fr-CH" sz="1400">
              <a:solidFill>
                <a:srgbClr val="FF0000"/>
              </a:solidFill>
            </a:rPr>
            <a:t>to</a:t>
          </a:r>
          <a:r>
            <a:rPr lang="fr-CH" sz="1400" baseline="0">
              <a:solidFill>
                <a:srgbClr val="FF0000"/>
              </a:solidFill>
            </a:rPr>
            <a:t> be discussed</a:t>
          </a:r>
          <a:endParaRPr lang="fr-CH"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6350</xdr:rowOff>
    </xdr:from>
    <xdr:to>
      <xdr:col>12</xdr:col>
      <xdr:colOff>603250</xdr:colOff>
      <xdr:row>14</xdr:row>
      <xdr:rowOff>169333</xdr:rowOff>
    </xdr:to>
    <xdr:sp macro="" textlink="">
      <xdr:nvSpPr>
        <xdr:cNvPr id="2" name="TextBox 1">
          <a:extLst>
            <a:ext uri="{FF2B5EF4-FFF2-40B4-BE49-F238E27FC236}">
              <a16:creationId xmlns:a16="http://schemas.microsoft.com/office/drawing/2014/main" id="{548EECDE-E1FD-45BB-A058-8D1677855409}"/>
            </a:ext>
          </a:extLst>
        </xdr:cNvPr>
        <xdr:cNvSpPr txBox="1"/>
      </xdr:nvSpPr>
      <xdr:spPr>
        <a:xfrm>
          <a:off x="324556" y="641350"/>
          <a:ext cx="7277805" cy="2180872"/>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solidFill>
                <a:schemeClr val="dk1"/>
              </a:solidFill>
              <a:effectLst/>
              <a:latin typeface="+mn-lt"/>
              <a:ea typeface="+mn-ea"/>
              <a:cs typeface="+mn-cs"/>
            </a:rPr>
            <a:t>What is screening?</a:t>
          </a:r>
          <a:endParaRPr lang="en-US" sz="1400" b="1" i="1" baseline="0">
            <a:solidFill>
              <a:schemeClr val="dk1"/>
            </a:solidFill>
            <a:effectLst/>
            <a:latin typeface="+mn-lt"/>
            <a:ea typeface="+mn-ea"/>
            <a:cs typeface="+mn-cs"/>
          </a:endParaRPr>
        </a:p>
        <a:p>
          <a:endParaRPr lang="en-US" sz="1400" b="0" baseline="0">
            <a:solidFill>
              <a:schemeClr val="dk1"/>
            </a:solidFill>
            <a:effectLst/>
            <a:latin typeface="+mn-lt"/>
            <a:ea typeface="+mn-ea"/>
            <a:cs typeface="+mn-cs"/>
          </a:endParaRPr>
        </a:p>
        <a:p>
          <a:pPr algn="just"/>
          <a:r>
            <a:rPr lang="en-US" sz="1400" b="0">
              <a:solidFill>
                <a:schemeClr val="dk1"/>
              </a:solidFill>
              <a:effectLst/>
              <a:latin typeface="+mn-lt"/>
              <a:ea typeface="+mn-ea"/>
              <a:cs typeface="+mn-cs"/>
            </a:rPr>
            <a:t>Screening</a:t>
          </a:r>
          <a:r>
            <a:rPr lang="en-US" sz="1400" b="0" baseline="0">
              <a:solidFill>
                <a:schemeClr val="dk1"/>
              </a:solidFill>
              <a:effectLst/>
              <a:latin typeface="+mn-lt"/>
              <a:ea typeface="+mn-ea"/>
              <a:cs typeface="+mn-cs"/>
            </a:rPr>
            <a:t> is </a:t>
          </a:r>
          <a:r>
            <a:rPr lang="en-US" sz="1400" b="0">
              <a:solidFill>
                <a:schemeClr val="dk1"/>
              </a:solidFill>
              <a:effectLst/>
              <a:latin typeface="+mn-lt"/>
              <a:ea typeface="+mn-ea"/>
              <a:cs typeface="+mn-cs"/>
            </a:rPr>
            <a:t>a </a:t>
          </a:r>
          <a:r>
            <a:rPr lang="en-US" sz="1400">
              <a:solidFill>
                <a:schemeClr val="dk1"/>
              </a:solidFill>
              <a:effectLst/>
              <a:latin typeface="+mn-lt"/>
              <a:ea typeface="+mn-ea"/>
              <a:cs typeface="+mn-cs"/>
            </a:rPr>
            <a:t>high-level analysis that defines a </a:t>
          </a:r>
          <a:r>
            <a:rPr lang="en-US" sz="1400" i="1">
              <a:solidFill>
                <a:schemeClr val="dk1"/>
              </a:solidFill>
              <a:effectLst/>
              <a:latin typeface="+mn-lt"/>
              <a:ea typeface="+mn-ea"/>
              <a:cs typeface="+mn-cs"/>
            </a:rPr>
            <a:t>project risk category</a:t>
          </a:r>
          <a:r>
            <a:rPr lang="en-US" sz="1400">
              <a:solidFill>
                <a:schemeClr val="dk1"/>
              </a:solidFill>
              <a:effectLst/>
              <a:latin typeface="+mn-lt"/>
              <a:ea typeface="+mn-ea"/>
              <a:cs typeface="+mn-cs"/>
            </a:rPr>
            <a:t> that in turn corresponds with the type of environmental assessment to be carried out. A 3-level risk category system: low, medium, or high has been adopted for this analysis.</a:t>
          </a:r>
          <a:r>
            <a:rPr lang="en-US" sz="1400" baseline="0">
              <a:solidFill>
                <a:schemeClr val="dk1"/>
              </a:solidFill>
              <a:effectLst/>
              <a:latin typeface="+mn-lt"/>
              <a:ea typeface="+mn-ea"/>
              <a:cs typeface="+mn-cs"/>
            </a:rPr>
            <a:t> It has been determined that a quantitative approach is best for ICRC as it is a means to reduce inconsistency and bias. Therefore, the project risk category is "calcuated" by taking into consideration environmental sensitivity and project classification in the following relationship:</a:t>
          </a:r>
        </a:p>
        <a:p>
          <a:endParaRPr lang="en-US" sz="500" baseline="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400" b="0" i="1">
              <a:solidFill>
                <a:schemeClr val="dk1"/>
              </a:solidFill>
              <a:effectLst/>
              <a:latin typeface="+mn-lt"/>
              <a:ea typeface="+mn-ea"/>
              <a:cs typeface="+mn-cs"/>
            </a:rPr>
            <a:t>Project risk category = project classification x environmental sensitivity</a:t>
          </a:r>
          <a:endParaRPr lang="fr-CH" sz="1400" b="0">
            <a:effectLst/>
          </a:endParaRPr>
        </a:p>
        <a:p>
          <a:endParaRPr lang="en-US" sz="1400" baseline="0">
            <a:solidFill>
              <a:schemeClr val="dk1"/>
            </a:solidFill>
            <a:effectLst/>
            <a:latin typeface="+mn-lt"/>
            <a:ea typeface="+mn-ea"/>
            <a:cs typeface="+mn-cs"/>
          </a:endParaRPr>
        </a:p>
        <a:p>
          <a:endParaRPr lang="en-US" sz="1400" baseline="0">
            <a:solidFill>
              <a:schemeClr val="dk1"/>
            </a:solidFill>
            <a:effectLst/>
            <a:latin typeface="+mn-lt"/>
            <a:ea typeface="+mn-ea"/>
            <a:cs typeface="+mn-cs"/>
          </a:endParaRP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 </a:t>
          </a:r>
          <a:endParaRPr lang="fr-CH" sz="1400"/>
        </a:p>
      </xdr:txBody>
    </xdr:sp>
    <xdr:clientData/>
  </xdr:twoCellAnchor>
  <xdr:twoCellAnchor>
    <xdr:from>
      <xdr:col>1</xdr:col>
      <xdr:colOff>1281</xdr:colOff>
      <xdr:row>16</xdr:row>
      <xdr:rowOff>0</xdr:rowOff>
    </xdr:from>
    <xdr:to>
      <xdr:col>6</xdr:col>
      <xdr:colOff>498929</xdr:colOff>
      <xdr:row>31</xdr:row>
      <xdr:rowOff>14111</xdr:rowOff>
    </xdr:to>
    <xdr:sp macro="" textlink="">
      <xdr:nvSpPr>
        <xdr:cNvPr id="10" name="TextBox 1">
          <a:extLst>
            <a:ext uri="{FF2B5EF4-FFF2-40B4-BE49-F238E27FC236}">
              <a16:creationId xmlns:a16="http://schemas.microsoft.com/office/drawing/2014/main" id="{A9239EF3-AD73-4D9F-8B18-0FC3CD44F6BB}"/>
            </a:ext>
          </a:extLst>
        </xdr:cNvPr>
        <xdr:cNvSpPr txBox="1"/>
      </xdr:nvSpPr>
      <xdr:spPr>
        <a:xfrm>
          <a:off x="324554" y="3036455"/>
          <a:ext cx="3557193" cy="2785020"/>
        </a:xfrm>
        <a:prstGeom prst="rect">
          <a:avLst/>
        </a:prstGeom>
        <a:solidFill>
          <a:schemeClr val="accent5">
            <a:lumMod val="20000"/>
            <a:lumOff val="80000"/>
          </a:schemeClr>
        </a:solidFill>
        <a:ln>
          <a:noFill/>
        </a:ln>
      </xdr:spPr>
      <xdr:txBody>
        <a:bodyPr wrap="square" rtlCol="0" anchor="ctr"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1400" b="0" i="1" u="sng"/>
            <a:t>Project classification</a:t>
          </a:r>
          <a:r>
            <a:rPr lang="en-US" sz="1400"/>
            <a:t> utlilizes a set of 5 parameters</a:t>
          </a:r>
          <a:r>
            <a:rPr lang="en-US" sz="1400" baseline="0"/>
            <a:t> that define the size of the project/activity and the potential adverse environmental impacts associated with such a project/activity. The parameters are meant to be a high level analysis and were arrived at through a number of consultations with metier specific ICRC staff. </a:t>
          </a:r>
          <a:endParaRPr lang="fr-CH" sz="1400"/>
        </a:p>
      </xdr:txBody>
    </xdr:sp>
    <xdr:clientData/>
  </xdr:twoCellAnchor>
  <xdr:twoCellAnchor>
    <xdr:from>
      <xdr:col>7</xdr:col>
      <xdr:colOff>108857</xdr:colOff>
      <xdr:row>16</xdr:row>
      <xdr:rowOff>4234</xdr:rowOff>
    </xdr:from>
    <xdr:to>
      <xdr:col>12</xdr:col>
      <xdr:colOff>596899</xdr:colOff>
      <xdr:row>31</xdr:row>
      <xdr:rowOff>18345</xdr:rowOff>
    </xdr:to>
    <xdr:sp macro="" textlink="">
      <xdr:nvSpPr>
        <xdr:cNvPr id="13" name="TextBox 1">
          <a:extLst>
            <a:ext uri="{FF2B5EF4-FFF2-40B4-BE49-F238E27FC236}">
              <a16:creationId xmlns:a16="http://schemas.microsoft.com/office/drawing/2014/main" id="{383EB18D-7B39-4704-9AC6-EC6F50E25EDD}"/>
            </a:ext>
          </a:extLst>
        </xdr:cNvPr>
        <xdr:cNvSpPr txBox="1"/>
      </xdr:nvSpPr>
      <xdr:spPr>
        <a:xfrm>
          <a:off x="4061732" y="3123672"/>
          <a:ext cx="3500323" cy="2871611"/>
        </a:xfrm>
        <a:prstGeom prst="rect">
          <a:avLst/>
        </a:prstGeom>
        <a:solidFill>
          <a:schemeClr val="accent5">
            <a:lumMod val="20000"/>
            <a:lumOff val="80000"/>
          </a:schemeClr>
        </a:solidFill>
        <a:ln>
          <a:noFill/>
        </a:ln>
      </xdr:spPr>
      <xdr:txBody>
        <a:bodyPr wrap="square" rtlCol="0" anchor="ctr"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1400" b="0" i="1" u="sng"/>
            <a:t>Environmental sensitivity </a:t>
          </a:r>
          <a:r>
            <a:rPr lang="en-US" sz="1400"/>
            <a:t>is defined as the state of the existing environment. In the context of this specific approach and tool, 4 parameters were selected to give a preliminary overview based on research and consultations with key stakeholders.  The parameters are mostly linked to information easily collected in the unique contexts ICRC works in as well as those that highlight environments that are at high risk. </a:t>
          </a:r>
        </a:p>
      </xdr:txBody>
    </xdr:sp>
    <xdr:clientData/>
  </xdr:twoCellAnchor>
  <xdr:twoCellAnchor>
    <xdr:from>
      <xdr:col>2</xdr:col>
      <xdr:colOff>118605</xdr:colOff>
      <xdr:row>32</xdr:row>
      <xdr:rowOff>1</xdr:rowOff>
    </xdr:from>
    <xdr:to>
      <xdr:col>13</xdr:col>
      <xdr:colOff>0</xdr:colOff>
      <xdr:row>36</xdr:row>
      <xdr:rowOff>16247</xdr:rowOff>
    </xdr:to>
    <xdr:sp macro="" textlink="">
      <xdr:nvSpPr>
        <xdr:cNvPr id="14" name="TextBox 1">
          <a:extLst>
            <a:ext uri="{FF2B5EF4-FFF2-40B4-BE49-F238E27FC236}">
              <a16:creationId xmlns:a16="http://schemas.microsoft.com/office/drawing/2014/main" id="{FE90A6E9-D9F2-4421-BBAF-03BB63F51846}"/>
            </a:ext>
          </a:extLst>
        </xdr:cNvPr>
        <xdr:cNvSpPr txBox="1"/>
      </xdr:nvSpPr>
      <xdr:spPr>
        <a:xfrm>
          <a:off x="1052055" y="5975351"/>
          <a:ext cx="6586995" cy="752846"/>
        </a:xfrm>
        <a:prstGeom prst="rect">
          <a:avLst/>
        </a:prstGeom>
        <a:solidFill>
          <a:schemeClr val="accent6">
            <a:lumMod val="20000"/>
            <a:lumOff val="80000"/>
          </a:schemeClr>
        </a:solidFill>
        <a:ln>
          <a:noFill/>
        </a:ln>
      </xdr:spPr>
      <xdr:txBody>
        <a:bodyPr wrap="square" rtlCol="0" anchor="ctr"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1200"/>
            <a:t>Low risk projects have limited if any adverse impacts on the environment and therefore does not require further assessment beyond the use of internal/external policies and guidelines.</a:t>
          </a:r>
          <a:endParaRPr lang="fr-CH" sz="1200"/>
        </a:p>
      </xdr:txBody>
    </xdr:sp>
    <xdr:clientData/>
  </xdr:twoCellAnchor>
  <xdr:twoCellAnchor>
    <xdr:from>
      <xdr:col>1</xdr:col>
      <xdr:colOff>269530</xdr:colOff>
      <xdr:row>36</xdr:row>
      <xdr:rowOff>16248</xdr:rowOff>
    </xdr:from>
    <xdr:to>
      <xdr:col>2</xdr:col>
      <xdr:colOff>118606</xdr:colOff>
      <xdr:row>41</xdr:row>
      <xdr:rowOff>149227</xdr:rowOff>
    </xdr:to>
    <xdr:sp macro="" textlink="">
      <xdr:nvSpPr>
        <xdr:cNvPr id="15" name="TextBox 2">
          <a:extLst>
            <a:ext uri="{FF2B5EF4-FFF2-40B4-BE49-F238E27FC236}">
              <a16:creationId xmlns:a16="http://schemas.microsoft.com/office/drawing/2014/main" id="{61730860-65A8-42D9-B0AD-726475E6BBA4}"/>
            </a:ext>
          </a:extLst>
        </xdr:cNvPr>
        <xdr:cNvSpPr txBox="1"/>
      </xdr:nvSpPr>
      <xdr:spPr>
        <a:xfrm rot="16200000">
          <a:off x="288197" y="7124522"/>
          <a:ext cx="1066802" cy="461665"/>
        </a:xfrm>
        <a:prstGeom prst="rect">
          <a:avLst/>
        </a:prstGeom>
        <a:ln>
          <a:noFill/>
        </a:ln>
      </xdr:spPr>
      <xdr:style>
        <a:lnRef idx="3">
          <a:schemeClr val="lt1"/>
        </a:lnRef>
        <a:fillRef idx="1">
          <a:schemeClr val="accent4"/>
        </a:fillRef>
        <a:effectRef idx="1">
          <a:schemeClr val="accent4"/>
        </a:effectRef>
        <a:fontRef idx="minor">
          <a:schemeClr val="lt1"/>
        </a:fontRef>
      </xdr:style>
      <xdr:txBody>
        <a:bodyPr wrap="square" rtlCol="0">
          <a:sp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1200" b="1"/>
            <a:t>Medium risk category</a:t>
          </a:r>
        </a:p>
      </xdr:txBody>
    </xdr:sp>
    <xdr:clientData/>
  </xdr:twoCellAnchor>
  <xdr:twoCellAnchor>
    <xdr:from>
      <xdr:col>1</xdr:col>
      <xdr:colOff>269529</xdr:colOff>
      <xdr:row>41</xdr:row>
      <xdr:rowOff>149227</xdr:rowOff>
    </xdr:from>
    <xdr:to>
      <xdr:col>2</xdr:col>
      <xdr:colOff>118605</xdr:colOff>
      <xdr:row>45</xdr:row>
      <xdr:rowOff>165472</xdr:rowOff>
    </xdr:to>
    <xdr:sp macro="" textlink="">
      <xdr:nvSpPr>
        <xdr:cNvPr id="16" name="TextBox 3">
          <a:extLst>
            <a:ext uri="{FF2B5EF4-FFF2-40B4-BE49-F238E27FC236}">
              <a16:creationId xmlns:a16="http://schemas.microsoft.com/office/drawing/2014/main" id="{099F7211-40E5-4607-BE31-74A3F825C532}"/>
            </a:ext>
          </a:extLst>
        </xdr:cNvPr>
        <xdr:cNvSpPr txBox="1"/>
      </xdr:nvSpPr>
      <xdr:spPr>
        <a:xfrm rot="16200000">
          <a:off x="439945" y="8039575"/>
          <a:ext cx="763304" cy="461665"/>
        </a:xfrm>
        <a:prstGeom prst="rect">
          <a:avLst/>
        </a:prstGeom>
        <a:ln>
          <a:noFill/>
        </a:ln>
      </xdr:spPr>
      <xdr:style>
        <a:lnRef idx="3">
          <a:schemeClr val="lt1"/>
        </a:lnRef>
        <a:fillRef idx="1">
          <a:schemeClr val="accent2"/>
        </a:fillRef>
        <a:effectRef idx="1">
          <a:schemeClr val="accent2"/>
        </a:effectRef>
        <a:fontRef idx="minor">
          <a:schemeClr val="lt1"/>
        </a:fontRef>
      </xdr:style>
      <xdr:txBody>
        <a:bodyPr wrap="square" rtlCol="0">
          <a:sp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1200" b="1"/>
            <a:t>High risk category</a:t>
          </a:r>
        </a:p>
      </xdr:txBody>
    </xdr:sp>
    <xdr:clientData/>
  </xdr:twoCellAnchor>
  <xdr:twoCellAnchor>
    <xdr:from>
      <xdr:col>1</xdr:col>
      <xdr:colOff>269526</xdr:colOff>
      <xdr:row>32</xdr:row>
      <xdr:rowOff>2393</xdr:rowOff>
    </xdr:from>
    <xdr:to>
      <xdr:col>2</xdr:col>
      <xdr:colOff>118602</xdr:colOff>
      <xdr:row>36</xdr:row>
      <xdr:rowOff>18637</xdr:rowOff>
    </xdr:to>
    <xdr:sp macro="" textlink="">
      <xdr:nvSpPr>
        <xdr:cNvPr id="17" name="TextBox 4">
          <a:extLst>
            <a:ext uri="{FF2B5EF4-FFF2-40B4-BE49-F238E27FC236}">
              <a16:creationId xmlns:a16="http://schemas.microsoft.com/office/drawing/2014/main" id="{15739B1F-CFEF-4FC9-A015-5889379369AA}"/>
            </a:ext>
          </a:extLst>
        </xdr:cNvPr>
        <xdr:cNvSpPr txBox="1"/>
      </xdr:nvSpPr>
      <xdr:spPr>
        <a:xfrm rot="16200000">
          <a:off x="439942" y="6211859"/>
          <a:ext cx="763303" cy="461665"/>
        </a:xfrm>
        <a:prstGeom prst="rect">
          <a:avLst/>
        </a:prstGeom>
        <a:ln>
          <a:noFill/>
        </a:ln>
      </xdr:spPr>
      <xdr:style>
        <a:lnRef idx="3">
          <a:schemeClr val="lt1"/>
        </a:lnRef>
        <a:fillRef idx="1">
          <a:schemeClr val="accent6"/>
        </a:fillRef>
        <a:effectRef idx="1">
          <a:schemeClr val="accent6"/>
        </a:effectRef>
        <a:fontRef idx="minor">
          <a:schemeClr val="lt1"/>
        </a:fontRef>
      </xdr:style>
      <xdr:txBody>
        <a:bodyPr wrap="square" rtlCol="0">
          <a:spAutoFit/>
        </a:bodyPr>
        <a:lstStyle>
          <a:defPPr>
            <a:defRPr lang="fr-FR"/>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r>
            <a:rPr lang="en-US" sz="1200" b="1"/>
            <a:t>Low risk</a:t>
          </a:r>
          <a:r>
            <a:rPr lang="en-US" sz="1200"/>
            <a:t> </a:t>
          </a:r>
        </a:p>
        <a:p>
          <a:r>
            <a:rPr lang="en-US" sz="1200" b="1"/>
            <a:t>category</a:t>
          </a:r>
        </a:p>
      </xdr:txBody>
    </xdr:sp>
    <xdr:clientData/>
  </xdr:twoCellAnchor>
  <xdr:twoCellAnchor>
    <xdr:from>
      <xdr:col>2</xdr:col>
      <xdr:colOff>118605</xdr:colOff>
      <xdr:row>36</xdr:row>
      <xdr:rowOff>16246</xdr:rowOff>
    </xdr:from>
    <xdr:to>
      <xdr:col>13</xdr:col>
      <xdr:colOff>9071</xdr:colOff>
      <xdr:row>41</xdr:row>
      <xdr:rowOff>149226</xdr:rowOff>
    </xdr:to>
    <xdr:sp macro="" textlink="">
      <xdr:nvSpPr>
        <xdr:cNvPr id="18" name="TextBox 5">
          <a:extLst>
            <a:ext uri="{FF2B5EF4-FFF2-40B4-BE49-F238E27FC236}">
              <a16:creationId xmlns:a16="http://schemas.microsoft.com/office/drawing/2014/main" id="{E8EBBB4C-6EF6-4282-B3AD-E9BF5B32EA0D}"/>
            </a:ext>
          </a:extLst>
        </xdr:cNvPr>
        <xdr:cNvSpPr txBox="1"/>
      </xdr:nvSpPr>
      <xdr:spPr>
        <a:xfrm>
          <a:off x="1052962" y="6629317"/>
          <a:ext cx="6576109" cy="1040123"/>
        </a:xfrm>
        <a:prstGeom prst="rect">
          <a:avLst/>
        </a:prstGeom>
        <a:solidFill>
          <a:schemeClr val="accent4">
            <a:lumMod val="40000"/>
            <a:lumOff val="60000"/>
          </a:schemeClr>
        </a:solidFill>
        <a:ln>
          <a:noFill/>
        </a:ln>
      </xdr:spPr>
      <xdr:txBody>
        <a:bodyPr wrap="square" rtlCol="0" anchor="ctr"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ctr"/>
          <a:r>
            <a:rPr lang="en-US" sz="1200"/>
            <a:t>Medium risk projects are those with some potential adverse environmental impacts and will require internal assessment and mitigation (methodology TBD). </a:t>
          </a:r>
          <a:endParaRPr lang="en-US" sz="1200" i="1">
            <a:solidFill>
              <a:srgbClr val="000000"/>
            </a:solidFill>
            <a:latin typeface="Calibri" panose="020F0502020204030204" pitchFamily="34" charset="0"/>
          </a:endParaRPr>
        </a:p>
      </xdr:txBody>
    </xdr:sp>
    <xdr:clientData/>
  </xdr:twoCellAnchor>
  <xdr:twoCellAnchor>
    <xdr:from>
      <xdr:col>2</xdr:col>
      <xdr:colOff>118604</xdr:colOff>
      <xdr:row>41</xdr:row>
      <xdr:rowOff>149226</xdr:rowOff>
    </xdr:from>
    <xdr:to>
      <xdr:col>13</xdr:col>
      <xdr:colOff>9071</xdr:colOff>
      <xdr:row>45</xdr:row>
      <xdr:rowOff>163081</xdr:rowOff>
    </xdr:to>
    <xdr:sp macro="" textlink="">
      <xdr:nvSpPr>
        <xdr:cNvPr id="19" name="TextBox 6">
          <a:extLst>
            <a:ext uri="{FF2B5EF4-FFF2-40B4-BE49-F238E27FC236}">
              <a16:creationId xmlns:a16="http://schemas.microsoft.com/office/drawing/2014/main" id="{4532A6C5-2D79-42CC-A053-6855629AF61C}"/>
            </a:ext>
          </a:extLst>
        </xdr:cNvPr>
        <xdr:cNvSpPr txBox="1"/>
      </xdr:nvSpPr>
      <xdr:spPr>
        <a:xfrm>
          <a:off x="1052961" y="7669440"/>
          <a:ext cx="6576110" cy="739570"/>
        </a:xfrm>
        <a:prstGeom prst="rect">
          <a:avLst/>
        </a:prstGeom>
        <a:solidFill>
          <a:schemeClr val="accent2">
            <a:lumMod val="40000"/>
            <a:lumOff val="60000"/>
          </a:schemeClr>
        </a:solidFill>
        <a:ln>
          <a:noFill/>
        </a:ln>
      </xdr:spPr>
      <xdr:txBody>
        <a:bodyPr wrap="square" rtlCol="0" anchor="ctr" anchorCtr="0">
          <a:no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fontAlgn="ctr"/>
          <a:r>
            <a:rPr lang="en-US" sz="1200"/>
            <a:t>High risk are those that potentially have adverse environmental impacts and/or require (by local laws, etc.) an outsourced Environmental Impact Assessment (EIA).   </a:t>
          </a:r>
          <a:endParaRPr lang="en-US" sz="1200" i="1">
            <a:solidFill>
              <a:srgbClr val="000000"/>
            </a:solidFill>
            <a:latin typeface="Calibri" panose="020F0502020204030204" pitchFamily="34" charset="0"/>
          </a:endParaRPr>
        </a:p>
      </xdr:txBody>
    </xdr:sp>
    <xdr:clientData/>
  </xdr:twoCellAnchor>
  <xdr:twoCellAnchor>
    <xdr:from>
      <xdr:col>0</xdr:col>
      <xdr:colOff>313764</xdr:colOff>
      <xdr:row>32</xdr:row>
      <xdr:rowOff>2394</xdr:rowOff>
    </xdr:from>
    <xdr:to>
      <xdr:col>1</xdr:col>
      <xdr:colOff>269528</xdr:colOff>
      <xdr:row>45</xdr:row>
      <xdr:rowOff>165474</xdr:rowOff>
    </xdr:to>
    <xdr:sp macro="" textlink="">
      <xdr:nvSpPr>
        <xdr:cNvPr id="20" name="TextBox 7">
          <a:extLst>
            <a:ext uri="{FF2B5EF4-FFF2-40B4-BE49-F238E27FC236}">
              <a16:creationId xmlns:a16="http://schemas.microsoft.com/office/drawing/2014/main" id="{D6D121EC-9099-43FB-AFBB-9B25C5985301}"/>
            </a:ext>
          </a:extLst>
        </xdr:cNvPr>
        <xdr:cNvSpPr txBox="1"/>
      </xdr:nvSpPr>
      <xdr:spPr>
        <a:xfrm rot="16200000">
          <a:off x="-843247" y="7218052"/>
          <a:ext cx="2591021" cy="276999"/>
        </a:xfrm>
        <a:prstGeom prst="rect">
          <a:avLst/>
        </a:prstGeom>
        <a:solidFill>
          <a:schemeClr val="accent5">
            <a:lumMod val="20000"/>
            <a:lumOff val="80000"/>
          </a:schemeClr>
        </a:solidFill>
        <a:ln>
          <a:noFill/>
        </a:ln>
      </xdr:spPr>
      <xdr:txBody>
        <a:bodyPr wrap="square" rtlCol="0">
          <a:spAutoFit/>
        </a:bodyPr>
        <a:lstStyle>
          <a:defPPr>
            <a:defRPr lang="fr-FR"/>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200" b="1"/>
            <a:t>Project risk category</a:t>
          </a:r>
          <a:endParaRPr lang="fr-CH" sz="12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6399</xdr:colOff>
      <xdr:row>16</xdr:row>
      <xdr:rowOff>1042</xdr:rowOff>
    </xdr:from>
    <xdr:to>
      <xdr:col>12</xdr:col>
      <xdr:colOff>0</xdr:colOff>
      <xdr:row>21</xdr:row>
      <xdr:rowOff>888441</xdr:rowOff>
    </xdr:to>
    <xdr:sp macro="" textlink="">
      <xdr:nvSpPr>
        <xdr:cNvPr id="2" name="TextBox 1">
          <a:extLst>
            <a:ext uri="{FF2B5EF4-FFF2-40B4-BE49-F238E27FC236}">
              <a16:creationId xmlns:a16="http://schemas.microsoft.com/office/drawing/2014/main" id="{4526637C-D5F1-43E3-91F5-B3B09A225B07}"/>
            </a:ext>
          </a:extLst>
        </xdr:cNvPr>
        <xdr:cNvSpPr txBox="1"/>
      </xdr:nvSpPr>
      <xdr:spPr>
        <a:xfrm>
          <a:off x="10170134" y="3418836"/>
          <a:ext cx="3377778" cy="2220899"/>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400" b="1"/>
            <a:t>Size Reference</a:t>
          </a:r>
          <a:r>
            <a:rPr lang="fr-CH" sz="1400" b="1" baseline="0"/>
            <a:t>s</a:t>
          </a:r>
          <a:endParaRPr lang="fr-CH" sz="1400" b="1"/>
        </a:p>
        <a:p>
          <a:endParaRPr lang="fr-CH" sz="1100"/>
        </a:p>
        <a:p>
          <a:r>
            <a:rPr lang="fr-CH" sz="1200"/>
            <a:t>Note: The size parameter is</a:t>
          </a:r>
          <a:r>
            <a:rPr lang="fr-CH" sz="1200" baseline="0"/>
            <a:t> related to cost for all metier. The following is the breakdown. </a:t>
          </a:r>
        </a:p>
        <a:p>
          <a:endParaRPr lang="fr-CH" sz="1200" baseline="0"/>
        </a:p>
        <a:p>
          <a:r>
            <a:rPr lang="fr-CH" sz="1200" b="1" u="sng"/>
            <a:t>cost breakdown</a:t>
          </a:r>
          <a:endParaRPr lang="fr-CH" sz="1200" b="1" baseline="0"/>
        </a:p>
        <a:p>
          <a:r>
            <a:rPr lang="fr-CH" sz="1200" baseline="0"/>
            <a:t>	&lt;100,000 CHF		Small</a:t>
          </a:r>
        </a:p>
        <a:p>
          <a:r>
            <a:rPr lang="fr-CH" sz="1200" baseline="0"/>
            <a:t>	100,000-1 M CHF	Med</a:t>
          </a:r>
        </a:p>
        <a:p>
          <a:r>
            <a:rPr lang="fr-CH" sz="1200" baseline="0"/>
            <a:t>	&gt;1 M CHF		Large</a:t>
          </a:r>
        </a:p>
      </xdr:txBody>
    </xdr:sp>
    <xdr:clientData/>
  </xdr:twoCellAnchor>
  <xdr:twoCellAnchor>
    <xdr:from>
      <xdr:col>7</xdr:col>
      <xdr:colOff>10383</xdr:colOff>
      <xdr:row>31</xdr:row>
      <xdr:rowOff>1193</xdr:rowOff>
    </xdr:from>
    <xdr:to>
      <xdr:col>12</xdr:col>
      <xdr:colOff>78440</xdr:colOff>
      <xdr:row>31</xdr:row>
      <xdr:rowOff>1938618</xdr:rowOff>
    </xdr:to>
    <xdr:sp macro="" textlink="">
      <xdr:nvSpPr>
        <xdr:cNvPr id="5" name="TextBox 4">
          <a:extLst>
            <a:ext uri="{FF2B5EF4-FFF2-40B4-BE49-F238E27FC236}">
              <a16:creationId xmlns:a16="http://schemas.microsoft.com/office/drawing/2014/main" id="{A9BC66EB-CC34-4373-878C-FB14A1AF2C2B}"/>
            </a:ext>
          </a:extLst>
        </xdr:cNvPr>
        <xdr:cNvSpPr txBox="1"/>
      </xdr:nvSpPr>
      <xdr:spPr>
        <a:xfrm>
          <a:off x="9692265" y="12103546"/>
          <a:ext cx="3284146" cy="1937425"/>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fr-CH" sz="1200"/>
            <a:t>Note: The value</a:t>
          </a:r>
          <a:r>
            <a:rPr lang="fr-CH" sz="1200" baseline="0"/>
            <a:t> for</a:t>
          </a:r>
          <a:r>
            <a:rPr lang="fr-CH" sz="1200" b="1"/>
            <a:t> protected area </a:t>
          </a:r>
          <a:r>
            <a:rPr lang="fr-CH" sz="1200"/>
            <a:t>parameter is</a:t>
          </a:r>
          <a:r>
            <a:rPr lang="fr-CH" sz="1200" baseline="0"/>
            <a:t> purposely set on a high value - as it should be a "no go" for any project/activity. </a:t>
          </a:r>
        </a:p>
        <a:p>
          <a:pPr algn="just"/>
          <a:endParaRPr lang="fr-CH" sz="1200" baseline="0"/>
        </a:p>
        <a:p>
          <a:pPr algn="just"/>
          <a:r>
            <a:rPr lang="fr-CH" sz="1200" baseline="0">
              <a:solidFill>
                <a:schemeClr val="dk1"/>
              </a:solidFill>
            </a:rPr>
            <a:t>A buffer zone defining "near" a protected area is not defined at this stage. It is best to plan activities as far away as possible in order to avoid community reliance on protected areas for resources. </a:t>
          </a:r>
          <a:endParaRPr lang="fr-CH" sz="1200" baseline="0">
            <a:solidFill>
              <a:srgbClr val="FF0000"/>
            </a:solidFill>
          </a:endParaRPr>
        </a:p>
        <a:p>
          <a:pPr algn="just"/>
          <a:endParaRPr lang="fr-CH" sz="1200" baseline="0"/>
        </a:p>
      </xdr:txBody>
    </xdr:sp>
    <xdr:clientData/>
  </xdr:twoCellAnchor>
  <xdr:twoCellAnchor>
    <xdr:from>
      <xdr:col>6</xdr:col>
      <xdr:colOff>636298</xdr:colOff>
      <xdr:row>22</xdr:row>
      <xdr:rowOff>15358</xdr:rowOff>
    </xdr:from>
    <xdr:to>
      <xdr:col>11</xdr:col>
      <xdr:colOff>627530</xdr:colOff>
      <xdr:row>23</xdr:row>
      <xdr:rowOff>1154205</xdr:rowOff>
    </xdr:to>
    <xdr:sp macro="" textlink="">
      <xdr:nvSpPr>
        <xdr:cNvPr id="8" name="TextBox 7">
          <a:extLst>
            <a:ext uri="{FF2B5EF4-FFF2-40B4-BE49-F238E27FC236}">
              <a16:creationId xmlns:a16="http://schemas.microsoft.com/office/drawing/2014/main" id="{228A49FF-3559-482C-9DFD-C386A88BE299}"/>
            </a:ext>
          </a:extLst>
        </xdr:cNvPr>
        <xdr:cNvSpPr txBox="1"/>
      </xdr:nvSpPr>
      <xdr:spPr>
        <a:xfrm>
          <a:off x="10161298" y="7119887"/>
          <a:ext cx="3375408" cy="2640436"/>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H" sz="1400" b="1"/>
            <a:t>List</a:t>
          </a:r>
          <a:r>
            <a:rPr lang="fr-CH" sz="1400" b="1" baseline="0"/>
            <a:t> of harmful substances and material</a:t>
          </a:r>
          <a:endParaRPr lang="fr-CH" sz="1400" b="1"/>
        </a:p>
        <a:p>
          <a:endParaRPr lang="fr-CH" sz="1100"/>
        </a:p>
        <a:p>
          <a:pPr marL="171450" indent="-171450">
            <a:buFont typeface="Arial" panose="020B0604020202020204" pitchFamily="34" charset="0"/>
            <a:buChar char="•"/>
          </a:pPr>
          <a:r>
            <a:rPr lang="fr-CH" sz="1200" baseline="0"/>
            <a:t>Asbestos</a:t>
          </a:r>
        </a:p>
        <a:p>
          <a:pPr marL="171450" indent="-171450">
            <a:buFont typeface="Arial" panose="020B0604020202020204" pitchFamily="34" charset="0"/>
            <a:buChar char="•"/>
          </a:pPr>
          <a:r>
            <a:rPr lang="fr-CH" sz="1200" baseline="0"/>
            <a:t>Chlorine</a:t>
          </a:r>
        </a:p>
        <a:p>
          <a:pPr marL="171450" indent="-171450">
            <a:buFont typeface="Arial" panose="020B0604020202020204" pitchFamily="34" charset="0"/>
            <a:buChar char="•"/>
          </a:pPr>
          <a:r>
            <a:rPr lang="fr-CH" sz="1200" baseline="0"/>
            <a:t>Pesticides</a:t>
          </a:r>
        </a:p>
        <a:p>
          <a:pPr marL="171450" indent="-171450">
            <a:buFont typeface="Arial" panose="020B0604020202020204" pitchFamily="34" charset="0"/>
            <a:buChar char="•"/>
          </a:pPr>
          <a:r>
            <a:rPr lang="fr-CH" sz="1200" baseline="0"/>
            <a:t>Lead based paints</a:t>
          </a:r>
        </a:p>
        <a:p>
          <a:pPr marL="171450" indent="-171450">
            <a:buFont typeface="Arial" panose="020B0604020202020204" pitchFamily="34" charset="0"/>
            <a:buChar char="•"/>
          </a:pPr>
          <a:r>
            <a:rPr lang="fr-CH" sz="1200" baseline="0"/>
            <a:t>Refrigerant contaning devices</a:t>
          </a:r>
        </a:p>
        <a:p>
          <a:pPr marL="171450" indent="-171450">
            <a:buFont typeface="Arial" panose="020B0604020202020204" pitchFamily="34" charset="0"/>
            <a:buChar char="•"/>
          </a:pPr>
          <a:r>
            <a:rPr lang="fr-CH" sz="1200" baseline="0"/>
            <a:t>Vaccines</a:t>
          </a:r>
        </a:p>
        <a:p>
          <a:pPr marL="171450" indent="-171450">
            <a:buFont typeface="Arial" panose="020B0604020202020204" pitchFamily="34" charset="0"/>
            <a:buChar char="•"/>
          </a:pPr>
          <a:r>
            <a:rPr lang="fr-CH" sz="1200" baseline="0"/>
            <a:t>Medicines </a:t>
          </a:r>
        </a:p>
        <a:p>
          <a:pPr marL="171450" indent="-171450">
            <a:buFont typeface="Arial" panose="020B0604020202020204" pitchFamily="34" charset="0"/>
            <a:buChar char="•"/>
          </a:pPr>
          <a:r>
            <a:rPr lang="fr-CH" sz="1200" baseline="0"/>
            <a:t>Chemical cleaning products </a:t>
          </a:r>
        </a:p>
        <a:p>
          <a:pPr marL="171450" indent="-171450">
            <a:buFont typeface="Arial" panose="020B0604020202020204" pitchFamily="34" charset="0"/>
            <a:buChar char="•"/>
          </a:pPr>
          <a:r>
            <a:rPr lang="fr-CH" sz="1200" baseline="0"/>
            <a:t>Medical waste (used syringes, etc.)</a:t>
          </a:r>
        </a:p>
        <a:p>
          <a:pPr marL="171450" indent="-171450">
            <a:buFont typeface="Arial" panose="020B0604020202020204" pitchFamily="34" charset="0"/>
            <a:buChar char="•"/>
          </a:pPr>
          <a:r>
            <a:rPr lang="fr-CH" sz="1200" baseline="0"/>
            <a:t>..   </a:t>
          </a:r>
        </a:p>
      </xdr:txBody>
    </xdr:sp>
    <xdr:clientData/>
  </xdr:twoCellAnchor>
  <xdr:twoCellAnchor>
    <xdr:from>
      <xdr:col>1</xdr:col>
      <xdr:colOff>0</xdr:colOff>
      <xdr:row>3</xdr:row>
      <xdr:rowOff>1</xdr:rowOff>
    </xdr:from>
    <xdr:to>
      <xdr:col>6</xdr:col>
      <xdr:colOff>11206</xdr:colOff>
      <xdr:row>9</xdr:row>
      <xdr:rowOff>100853</xdr:rowOff>
    </xdr:to>
    <xdr:sp macro="" textlink="">
      <xdr:nvSpPr>
        <xdr:cNvPr id="6" name="TextBox 5">
          <a:extLst>
            <a:ext uri="{FF2B5EF4-FFF2-40B4-BE49-F238E27FC236}">
              <a16:creationId xmlns:a16="http://schemas.microsoft.com/office/drawing/2014/main" id="{B650949E-3734-4A6A-AB9F-DB2DF7FA640F}"/>
            </a:ext>
          </a:extLst>
        </xdr:cNvPr>
        <xdr:cNvSpPr txBox="1"/>
      </xdr:nvSpPr>
      <xdr:spPr>
        <a:xfrm>
          <a:off x="324971" y="571501"/>
          <a:ext cx="9211235" cy="1714499"/>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1">
              <a:solidFill>
                <a:schemeClr val="dk1"/>
              </a:solidFill>
              <a:effectLst/>
              <a:latin typeface="+mn-lt"/>
              <a:ea typeface="+mn-ea"/>
              <a:cs typeface="+mn-cs"/>
            </a:rPr>
            <a:t>How to use the screening tool?</a:t>
          </a:r>
          <a:endParaRPr lang="en-US" sz="1400" b="1" i="1" baseline="0">
            <a:solidFill>
              <a:schemeClr val="dk1"/>
            </a:solidFill>
            <a:effectLst/>
            <a:latin typeface="+mn-lt"/>
            <a:ea typeface="+mn-ea"/>
            <a:cs typeface="+mn-cs"/>
          </a:endParaRPr>
        </a:p>
        <a:p>
          <a:endParaRPr lang="en-US" sz="1400" b="0" baseline="0">
            <a:solidFill>
              <a:schemeClr val="dk1"/>
            </a:solidFill>
            <a:effectLst/>
            <a:latin typeface="+mn-lt"/>
            <a:ea typeface="+mn-ea"/>
            <a:cs typeface="+mn-cs"/>
          </a:endParaRPr>
        </a:p>
        <a:p>
          <a:pPr lvl="0" algn="just"/>
          <a:r>
            <a:rPr lang="en-US" sz="1400" b="0" baseline="0">
              <a:solidFill>
                <a:schemeClr val="dk1"/>
              </a:solidFill>
              <a:effectLst/>
              <a:latin typeface="+mn-lt"/>
              <a:ea typeface="+mn-ea"/>
              <a:cs typeface="+mn-cs"/>
            </a:rPr>
            <a:t>The tool utilizes already set parameters for both </a:t>
          </a:r>
          <a:r>
            <a:rPr lang="en-US" sz="1400" b="0" i="1" baseline="0">
              <a:solidFill>
                <a:schemeClr val="dk1"/>
              </a:solidFill>
              <a:effectLst/>
              <a:latin typeface="+mn-lt"/>
              <a:ea typeface="+mn-ea"/>
              <a:cs typeface="+mn-cs"/>
            </a:rPr>
            <a:t>project classification </a:t>
          </a:r>
          <a:r>
            <a:rPr lang="en-US" sz="1400" b="0" baseline="0">
              <a:solidFill>
                <a:schemeClr val="dk1"/>
              </a:solidFill>
              <a:effectLst/>
              <a:latin typeface="+mn-lt"/>
              <a:ea typeface="+mn-ea"/>
              <a:cs typeface="+mn-cs"/>
            </a:rPr>
            <a:t>and </a:t>
          </a:r>
          <a:r>
            <a:rPr lang="en-US" sz="1400" b="0" i="1" baseline="0">
              <a:solidFill>
                <a:schemeClr val="dk1"/>
              </a:solidFill>
              <a:effectLst/>
              <a:latin typeface="+mn-lt"/>
              <a:ea typeface="+mn-ea"/>
              <a:cs typeface="+mn-cs"/>
            </a:rPr>
            <a:t>environmental sensitivity</a:t>
          </a:r>
          <a:r>
            <a:rPr lang="en-US" sz="1400" b="0" baseline="0">
              <a:solidFill>
                <a:schemeClr val="dk1"/>
              </a:solidFill>
              <a:effectLst/>
              <a:latin typeface="+mn-lt"/>
              <a:ea typeface="+mn-ea"/>
              <a:cs typeface="+mn-cs"/>
            </a:rPr>
            <a:t>. The user simply needs to answer the questions related to each of the parameters and chose an answer from the drop down menu. The values are automtically attributed. For more information related to each of the parameters, an explanation is included in the table. </a:t>
          </a:r>
        </a:p>
        <a:p>
          <a:pPr lvl="0" algn="just"/>
          <a:endParaRPr lang="en-US" sz="1400" b="0" baseline="0">
            <a:solidFill>
              <a:schemeClr val="dk1"/>
            </a:solidFill>
            <a:effectLst/>
            <a:latin typeface="+mn-lt"/>
            <a:ea typeface="+mn-ea"/>
            <a:cs typeface="+mn-cs"/>
          </a:endParaRPr>
        </a:p>
        <a:p>
          <a:pPr lvl="0" algn="just"/>
          <a:r>
            <a:rPr lang="en-US" sz="1400" b="0" baseline="0">
              <a:solidFill>
                <a:schemeClr val="dk1"/>
              </a:solidFill>
              <a:effectLst/>
              <a:latin typeface="+mn-lt"/>
              <a:ea typeface="+mn-ea"/>
              <a:cs typeface="+mn-cs"/>
            </a:rPr>
            <a:t>For the environmental sensitivity parameters, often a reference is included that will support the user arrive at the answer.</a:t>
          </a:r>
          <a:endParaRPr lang="en-US" sz="1400" baseline="0">
            <a:solidFill>
              <a:schemeClr val="dk1"/>
            </a:solidFill>
            <a:effectLst/>
            <a:latin typeface="+mn-lt"/>
            <a:ea typeface="+mn-ea"/>
            <a:cs typeface="+mn-cs"/>
          </a:endParaRPr>
        </a:p>
        <a:p>
          <a:endParaRPr lang="en-US" sz="1400" baseline="0">
            <a:solidFill>
              <a:schemeClr val="dk1"/>
            </a:solidFill>
            <a:effectLst/>
            <a:latin typeface="+mn-lt"/>
            <a:ea typeface="+mn-ea"/>
            <a:cs typeface="+mn-cs"/>
          </a:endParaRPr>
        </a:p>
        <a:p>
          <a:endParaRPr lang="en-US" sz="1400" baseline="0">
            <a:solidFill>
              <a:schemeClr val="dk1"/>
            </a:solidFill>
            <a:effectLst/>
            <a:latin typeface="+mn-lt"/>
            <a:ea typeface="+mn-ea"/>
            <a:cs typeface="+mn-cs"/>
          </a:endParaRP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 </a:t>
          </a:r>
          <a:endParaRPr lang="fr-CH" sz="1400"/>
        </a:p>
      </xdr:txBody>
    </xdr:sp>
    <xdr:clientData/>
  </xdr:twoCellAnchor>
  <xdr:twoCellAnchor>
    <xdr:from>
      <xdr:col>7</xdr:col>
      <xdr:colOff>1</xdr:colOff>
      <xdr:row>34</xdr:row>
      <xdr:rowOff>1030941</xdr:rowOff>
    </xdr:from>
    <xdr:to>
      <xdr:col>15</xdr:col>
      <xdr:colOff>67234</xdr:colOff>
      <xdr:row>45</xdr:row>
      <xdr:rowOff>0</xdr:rowOff>
    </xdr:to>
    <xdr:sp macro="" textlink="">
      <xdr:nvSpPr>
        <xdr:cNvPr id="7" name="TextBox 6">
          <a:extLst>
            <a:ext uri="{FF2B5EF4-FFF2-40B4-BE49-F238E27FC236}">
              <a16:creationId xmlns:a16="http://schemas.microsoft.com/office/drawing/2014/main" id="{BF7433D9-1724-4ED9-8151-7BEE26931E78}"/>
            </a:ext>
          </a:extLst>
        </xdr:cNvPr>
        <xdr:cNvSpPr txBox="1"/>
      </xdr:nvSpPr>
      <xdr:spPr>
        <a:xfrm>
          <a:off x="9681883" y="16192500"/>
          <a:ext cx="5098675" cy="5334000"/>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fr-CH" sz="1200" b="0"/>
            <a:t>Environmental degradation is the deterioration of the environment through depletion of resources such as air, water and soil; the destruction of ecosystems and the extinction of wildlife. It is defined as any change or disturbance to the environment perceived to be deleterious or undesirable</a:t>
          </a:r>
          <a:r>
            <a:rPr lang="fr-CH" sz="1200" b="0" baseline="30000"/>
            <a:t>1</a:t>
          </a:r>
        </a:p>
        <a:p>
          <a:pPr algn="just"/>
          <a:endParaRPr lang="fr-CH" sz="1400" b="0"/>
        </a:p>
        <a:p>
          <a:pPr algn="ctr"/>
          <a:r>
            <a:rPr lang="fr-CH" sz="1400" b="1"/>
            <a:t>List</a:t>
          </a:r>
          <a:r>
            <a:rPr lang="fr-CH" sz="1400" b="1" baseline="0"/>
            <a:t> of degraded environment characteristics</a:t>
          </a:r>
          <a:endParaRPr lang="fr-CH" sz="1400" b="1"/>
        </a:p>
        <a:p>
          <a:endParaRPr lang="fr-CH" sz="1100"/>
        </a:p>
        <a:p>
          <a:pPr marL="171450" indent="-171450">
            <a:buFont typeface="Arial" panose="020B0604020202020204" pitchFamily="34" charset="0"/>
            <a:buChar char="•"/>
          </a:pPr>
          <a:r>
            <a:rPr lang="fr-CH" sz="1200" baseline="0"/>
            <a:t>deforestation</a:t>
          </a:r>
        </a:p>
        <a:p>
          <a:pPr marL="171450" indent="-171450">
            <a:buFont typeface="Arial" panose="020B0604020202020204" pitchFamily="34" charset="0"/>
            <a:buChar char="•"/>
          </a:pPr>
          <a:r>
            <a:rPr lang="fr-CH" sz="1200" baseline="0"/>
            <a:t>soil erosion</a:t>
          </a:r>
        </a:p>
        <a:p>
          <a:pPr marL="171450" indent="-171450">
            <a:buFont typeface="Arial" panose="020B0604020202020204" pitchFamily="34" charset="0"/>
            <a:buChar char="•"/>
          </a:pPr>
          <a:r>
            <a:rPr lang="fr-CH" sz="1200" baseline="0"/>
            <a:t>poorly managed landfills</a:t>
          </a:r>
        </a:p>
        <a:p>
          <a:pPr marL="171450" indent="-171450">
            <a:buFont typeface="Arial" panose="020B0604020202020204" pitchFamily="34" charset="0"/>
            <a:buChar char="•"/>
          </a:pPr>
          <a:r>
            <a:rPr lang="fr-CH" sz="1200" baseline="0"/>
            <a:t>poorly managed waste collection</a:t>
          </a:r>
        </a:p>
        <a:p>
          <a:pPr marL="171450" indent="-171450">
            <a:buFont typeface="Arial" panose="020B0604020202020204" pitchFamily="34" charset="0"/>
            <a:buChar char="•"/>
          </a:pPr>
          <a:r>
            <a:rPr lang="fr-CH" sz="1200" baseline="0"/>
            <a:t>soil contamination </a:t>
          </a:r>
        </a:p>
        <a:p>
          <a:pPr marL="171450" indent="-171450">
            <a:buFont typeface="Arial" panose="020B0604020202020204" pitchFamily="34" charset="0"/>
            <a:buChar char="•"/>
          </a:pPr>
          <a:r>
            <a:rPr lang="fr-CH" sz="1200" baseline="0"/>
            <a:t>air contamination (emissions) - usually associated with urban settings</a:t>
          </a:r>
        </a:p>
        <a:p>
          <a:pPr marL="171450" indent="-171450">
            <a:buFont typeface="Arial" panose="020B0604020202020204" pitchFamily="34" charset="0"/>
            <a:buChar char="•"/>
          </a:pPr>
          <a:r>
            <a:rPr lang="fr-CH" sz="1200" baseline="0"/>
            <a:t>loss of biodiversity</a:t>
          </a:r>
        </a:p>
        <a:p>
          <a:pPr marL="171450" indent="-171450">
            <a:buFont typeface="Arial" panose="020B0604020202020204" pitchFamily="34" charset="0"/>
            <a:buChar char="•"/>
          </a:pPr>
          <a:r>
            <a:rPr lang="fr-CH" sz="1200" baseline="0"/>
            <a:t>fragmentation and loss of habitat</a:t>
          </a:r>
        </a:p>
        <a:p>
          <a:pPr marL="171450" indent="-171450">
            <a:buFont typeface="Arial" panose="020B0604020202020204" pitchFamily="34" charset="0"/>
            <a:buChar char="•"/>
          </a:pPr>
          <a:r>
            <a:rPr lang="fr-CH" sz="1200" baseline="0"/>
            <a:t>desertification</a:t>
          </a:r>
        </a:p>
        <a:p>
          <a:pPr marL="171450" indent="-171450">
            <a:buFont typeface="Arial" panose="020B0604020202020204" pitchFamily="34" charset="0"/>
            <a:buChar char="•"/>
          </a:pPr>
          <a:r>
            <a:rPr lang="fr-CH" sz="1200" baseline="0"/>
            <a:t>..   </a:t>
          </a:r>
        </a:p>
        <a:p>
          <a:pPr marL="171450" indent="-171450">
            <a:buFont typeface="Arial" panose="020B0604020202020204" pitchFamily="34" charset="0"/>
            <a:buChar char="•"/>
          </a:pPr>
          <a:endParaRPr lang="fr-CH" sz="1200" baseline="0"/>
        </a:p>
        <a:p>
          <a:pPr marL="0" indent="0">
            <a:buFont typeface="Arial" panose="020B0604020202020204" pitchFamily="34" charset="0"/>
            <a:buNone/>
          </a:pPr>
          <a:r>
            <a:rPr lang="fr-CH" sz="1200" baseline="0"/>
            <a:t>Note: a buffer zone is not defined for near a degraded environment. These environments may be unavoidable in the contexts where ICRC works. The parameter is to take into consideration that working in such an environment will increase the pressure on such an environment. </a:t>
          </a:r>
        </a:p>
        <a:p>
          <a:pPr marL="0" indent="0">
            <a:buFont typeface="Arial" panose="020B0604020202020204" pitchFamily="34" charset="0"/>
            <a:buNone/>
          </a:pPr>
          <a:endParaRPr lang="fr-CH" sz="1200" baseline="0"/>
        </a:p>
        <a:p>
          <a:pPr marL="0" indent="0">
            <a:buFont typeface="Arial" panose="020B0604020202020204" pitchFamily="34" charset="0"/>
            <a:buNone/>
          </a:pPr>
          <a:endParaRPr lang="fr-CH" sz="1200" baseline="0"/>
        </a:p>
        <a:p>
          <a:pPr marL="0" indent="0">
            <a:buFont typeface="Arial" panose="020B0604020202020204" pitchFamily="34" charset="0"/>
            <a:buNone/>
          </a:pPr>
          <a:r>
            <a:rPr lang="fr-CH" sz="1100" baseline="30000"/>
            <a:t>1</a:t>
          </a:r>
          <a:r>
            <a:rPr lang="fr-CH" sz="1100" baseline="0"/>
            <a:t> as defined by </a:t>
          </a:r>
          <a:r>
            <a:rPr lang="fr-CH" sz="1100" i="1" baseline="0"/>
            <a:t>United Nations Economic and Social Commission for Western Asia (https://archive.unescwa.org/environmental-degradation)</a:t>
          </a:r>
        </a:p>
        <a:p>
          <a:pPr marL="0" indent="0">
            <a:buFont typeface="Arial" panose="020B0604020202020204" pitchFamily="34" charset="0"/>
            <a:buNone/>
          </a:pPr>
          <a:endParaRPr lang="fr-CH" sz="1200" baseline="0"/>
        </a:p>
      </xdr:txBody>
    </xdr:sp>
    <xdr:clientData/>
  </xdr:twoCellAnchor>
  <xdr:twoCellAnchor>
    <xdr:from>
      <xdr:col>7</xdr:col>
      <xdr:colOff>5900</xdr:colOff>
      <xdr:row>34</xdr:row>
      <xdr:rowOff>7917</xdr:rowOff>
    </xdr:from>
    <xdr:to>
      <xdr:col>16</xdr:col>
      <xdr:colOff>459441</xdr:colOff>
      <xdr:row>34</xdr:row>
      <xdr:rowOff>784413</xdr:rowOff>
    </xdr:to>
    <xdr:sp macro="" textlink="">
      <xdr:nvSpPr>
        <xdr:cNvPr id="9" name="TextBox 8">
          <a:extLst>
            <a:ext uri="{FF2B5EF4-FFF2-40B4-BE49-F238E27FC236}">
              <a16:creationId xmlns:a16="http://schemas.microsoft.com/office/drawing/2014/main" id="{1ED1E7F2-F5AC-4922-B008-BCEA00F61B2E}"/>
            </a:ext>
          </a:extLst>
        </xdr:cNvPr>
        <xdr:cNvSpPr txBox="1"/>
      </xdr:nvSpPr>
      <xdr:spPr>
        <a:xfrm>
          <a:off x="9687782" y="14978976"/>
          <a:ext cx="6090100" cy="776496"/>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fr-CH" sz="1200" b="1">
              <a:solidFill>
                <a:srgbClr val="FF0000"/>
              </a:solidFill>
            </a:rPr>
            <a:t>!Hint</a:t>
          </a:r>
          <a:r>
            <a:rPr lang="fr-CH" sz="1200"/>
            <a:t>: geograpical</a:t>
          </a:r>
          <a:r>
            <a:rPr lang="fr-CH" sz="1200" baseline="0"/>
            <a:t> search for endagenered species is possible, select advanced search and draw a polygon (option available on the upper left side menu of the map) for area of interest.</a:t>
          </a:r>
          <a:endParaRPr lang="fr-CH" sz="1200" baseline="0">
            <a:solidFill>
              <a:srgbClr val="FF0000"/>
            </a:solidFill>
          </a:endParaRPr>
        </a:p>
        <a:p>
          <a:pPr algn="just"/>
          <a:endParaRPr lang="fr-CH" sz="1200" baseline="0"/>
        </a:p>
      </xdr:txBody>
    </xdr:sp>
    <xdr:clientData/>
  </xdr:twoCellAnchor>
  <xdr:twoCellAnchor>
    <xdr:from>
      <xdr:col>2</xdr:col>
      <xdr:colOff>1065976</xdr:colOff>
      <xdr:row>10</xdr:row>
      <xdr:rowOff>14640</xdr:rowOff>
    </xdr:from>
    <xdr:to>
      <xdr:col>6</xdr:col>
      <xdr:colOff>17929</xdr:colOff>
      <xdr:row>13</xdr:row>
      <xdr:rowOff>67235</xdr:rowOff>
    </xdr:to>
    <xdr:sp macro="" textlink="">
      <xdr:nvSpPr>
        <xdr:cNvPr id="10" name="TextBox 9">
          <a:extLst>
            <a:ext uri="{FF2B5EF4-FFF2-40B4-BE49-F238E27FC236}">
              <a16:creationId xmlns:a16="http://schemas.microsoft.com/office/drawing/2014/main" id="{7FE356FA-F864-40C1-B30C-7959F5E9C57C}"/>
            </a:ext>
          </a:extLst>
        </xdr:cNvPr>
        <xdr:cNvSpPr txBox="1"/>
      </xdr:nvSpPr>
      <xdr:spPr>
        <a:xfrm>
          <a:off x="3004594" y="2390287"/>
          <a:ext cx="6090100" cy="624095"/>
        </a:xfrm>
        <a:prstGeom prst="rect">
          <a:avLst/>
        </a:prstGeom>
        <a:solidFill>
          <a:schemeClr val="accent4">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just"/>
          <a:r>
            <a:rPr lang="fr-CH" sz="1200" b="1">
              <a:solidFill>
                <a:srgbClr val="FF0000"/>
              </a:solidFill>
            </a:rPr>
            <a:t>!Hint</a:t>
          </a:r>
          <a:r>
            <a:rPr lang="fr-CH" sz="1200"/>
            <a:t>: should an answer be between two values,</a:t>
          </a:r>
          <a:r>
            <a:rPr lang="fr-CH" sz="1200" baseline="0"/>
            <a:t> choose the more conservative one (i.e. the one that is associated with higher risk to the environment)</a:t>
          </a:r>
          <a:endParaRPr lang="fr-CH" sz="1200" baseline="0">
            <a:solidFill>
              <a:srgbClr val="FF0000"/>
            </a:solidFill>
          </a:endParaRPr>
        </a:p>
        <a:p>
          <a:pPr algn="just"/>
          <a:endParaRPr lang="fr-CH" sz="1200" baseline="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316764</xdr:colOff>
      <xdr:row>7</xdr:row>
      <xdr:rowOff>190499</xdr:rowOff>
    </xdr:from>
    <xdr:to>
      <xdr:col>5</xdr:col>
      <xdr:colOff>160419</xdr:colOff>
      <xdr:row>9</xdr:row>
      <xdr:rowOff>170447</xdr:rowOff>
    </xdr:to>
    <xdr:sp macro="" textlink="">
      <xdr:nvSpPr>
        <xdr:cNvPr id="11" name="TextBox 10">
          <a:extLst>
            <a:ext uri="{FF2B5EF4-FFF2-40B4-BE49-F238E27FC236}">
              <a16:creationId xmlns:a16="http://schemas.microsoft.com/office/drawing/2014/main" id="{3C5115D9-28A0-46E8-92C3-AB546782B127}"/>
            </a:ext>
          </a:extLst>
        </xdr:cNvPr>
        <xdr:cNvSpPr txBox="1"/>
      </xdr:nvSpPr>
      <xdr:spPr>
        <a:xfrm>
          <a:off x="3595369" y="1634288"/>
          <a:ext cx="2039418" cy="621633"/>
        </a:xfrm>
        <a:prstGeom prst="rect">
          <a:avLst/>
        </a:prstGeom>
        <a:solidFill>
          <a:schemeClr val="accent5">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a:t>The overall screening category is based on the scale provided</a:t>
          </a:r>
          <a:endParaRPr lang="fr-CH" sz="1100" baseline="0"/>
        </a:p>
      </xdr:txBody>
    </xdr:sp>
    <xdr:clientData/>
  </xdr:twoCellAnchor>
  <xdr:twoCellAnchor editAs="oneCell">
    <xdr:from>
      <xdr:col>1</xdr:col>
      <xdr:colOff>0</xdr:colOff>
      <xdr:row>13</xdr:row>
      <xdr:rowOff>0</xdr:rowOff>
    </xdr:from>
    <xdr:to>
      <xdr:col>6</xdr:col>
      <xdr:colOff>749601</xdr:colOff>
      <xdr:row>27</xdr:row>
      <xdr:rowOff>63471</xdr:rowOff>
    </xdr:to>
    <xdr:pic>
      <xdr:nvPicPr>
        <xdr:cNvPr id="2" name="Picture 1">
          <a:extLst>
            <a:ext uri="{FF2B5EF4-FFF2-40B4-BE49-F238E27FC236}">
              <a16:creationId xmlns:a16="http://schemas.microsoft.com/office/drawing/2014/main" id="{113A59FD-709F-40FF-AF2A-D3D724C087DB}"/>
            </a:ext>
          </a:extLst>
        </xdr:cNvPr>
        <xdr:cNvPicPr>
          <a:picLocks noChangeAspect="1"/>
        </xdr:cNvPicPr>
      </xdr:nvPicPr>
      <xdr:blipFill>
        <a:blip xmlns:r="http://schemas.openxmlformats.org/officeDocument/2006/relationships" r:embed="rId1"/>
        <a:stretch>
          <a:fillRect/>
        </a:stretch>
      </xdr:blipFill>
      <xdr:spPr>
        <a:xfrm>
          <a:off x="323850" y="3067050"/>
          <a:ext cx="6407451" cy="2597121"/>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wri.org/applications/aqueduct/water-risk-atlas/" TargetMode="External"/><Relationship Id="rId2" Type="http://schemas.openxmlformats.org/officeDocument/2006/relationships/hyperlink" Target="https://www.iucnredlist.org/" TargetMode="External"/><Relationship Id="rId1" Type="http://schemas.openxmlformats.org/officeDocument/2006/relationships/hyperlink" Target="https://www.protectedplanet.net/en"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C3F2A-BD7F-4EFC-9964-3B52CEF4023C}">
  <dimension ref="B2"/>
  <sheetViews>
    <sheetView showGridLines="0" showRowColHeaders="0" zoomScale="80" zoomScaleNormal="80" workbookViewId="0">
      <selection activeCell="E54" sqref="E54"/>
    </sheetView>
  </sheetViews>
  <sheetFormatPr defaultRowHeight="14.4" x14ac:dyDescent="0.3"/>
  <cols>
    <col min="1" max="1" width="4.5546875" customWidth="1"/>
  </cols>
  <sheetData>
    <row r="2" spans="2:2" ht="21" x14ac:dyDescent="0.4">
      <c r="B2" s="15" t="s">
        <v>50</v>
      </c>
    </row>
  </sheetData>
  <pageMargins left="0.7" right="0.7" top="0.75" bottom="0.75" header="0.3" footer="0.3"/>
  <pageSetup paperSize="9" orientation="landscape"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68FFC-5BEB-4DE5-B153-85F8BCCB4339}">
  <dimension ref="B2:Q20"/>
  <sheetViews>
    <sheetView showGridLines="0" showRowColHeaders="0" topLeftCell="A12" zoomScale="80" zoomScaleNormal="80" workbookViewId="0">
      <selection activeCell="Q34" sqref="Q34"/>
    </sheetView>
  </sheetViews>
  <sheetFormatPr defaultRowHeight="14.4" x14ac:dyDescent="0.3"/>
  <cols>
    <col min="1" max="1" width="4.5546875" customWidth="1"/>
    <col min="8" max="8" width="8.6640625" customWidth="1"/>
  </cols>
  <sheetData>
    <row r="2" spans="2:2" ht="21" x14ac:dyDescent="0.4">
      <c r="B2" s="15" t="s">
        <v>51</v>
      </c>
    </row>
    <row r="17" spans="17:17" x14ac:dyDescent="0.3">
      <c r="Q17" s="13"/>
    </row>
    <row r="18" spans="17:17" x14ac:dyDescent="0.3">
      <c r="Q18" s="14"/>
    </row>
    <row r="19" spans="17:17" x14ac:dyDescent="0.3">
      <c r="Q19" s="14"/>
    </row>
    <row r="20" spans="17:17" x14ac:dyDescent="0.3">
      <c r="Q20" s="14"/>
    </row>
  </sheetData>
  <pageMargins left="0.7" right="0.7" top="0.75" bottom="0.75" header="0.3" footer="0.3"/>
  <pageSetup paperSize="9"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853FF-C9B3-4471-96E0-27E84E520907}">
  <dimension ref="B2:I59"/>
  <sheetViews>
    <sheetView showGridLines="0" showRowColHeaders="0" topLeftCell="A38" zoomScale="85" zoomScaleNormal="85" zoomScalePageLayoutView="55" workbookViewId="0">
      <selection activeCell="E39" sqref="E39:E43"/>
    </sheetView>
  </sheetViews>
  <sheetFormatPr defaultColWidth="9.109375" defaultRowHeight="14.4" x14ac:dyDescent="0.3"/>
  <cols>
    <col min="1" max="1" width="4.5546875" style="1" customWidth="1"/>
    <col min="2" max="2" width="24.5546875" style="1" customWidth="1"/>
    <col min="3" max="3" width="30.6640625" style="1" customWidth="1"/>
    <col min="4" max="4" width="35.33203125" style="1" customWidth="1"/>
    <col min="5" max="5" width="23.6640625" style="1" customWidth="1"/>
    <col min="6" max="6" width="17.33203125" style="1" customWidth="1"/>
    <col min="7" max="7" width="9.109375" style="1"/>
    <col min="8" max="8" width="11.88671875" style="1" bestFit="1" customWidth="1"/>
    <col min="9" max="16384" width="9.109375" style="1"/>
  </cols>
  <sheetData>
    <row r="2" spans="2:2" ht="21" x14ac:dyDescent="0.4">
      <c r="B2" s="15" t="s">
        <v>52</v>
      </c>
    </row>
    <row r="3" spans="2:2" ht="9.6" customHeight="1" x14ac:dyDescent="0.4">
      <c r="B3" s="15"/>
    </row>
    <row r="4" spans="2:2" ht="21" x14ac:dyDescent="0.4">
      <c r="B4" s="15"/>
    </row>
    <row r="5" spans="2:2" ht="21" x14ac:dyDescent="0.4">
      <c r="B5" s="15"/>
    </row>
    <row r="6" spans="2:2" ht="21" x14ac:dyDescent="0.4">
      <c r="B6" s="15"/>
    </row>
    <row r="7" spans="2:2" ht="21" x14ac:dyDescent="0.4">
      <c r="B7" s="15"/>
    </row>
    <row r="8" spans="2:2" ht="21" x14ac:dyDescent="0.4">
      <c r="B8" s="15"/>
    </row>
    <row r="9" spans="2:2" ht="21" x14ac:dyDescent="0.4">
      <c r="B9" s="15"/>
    </row>
    <row r="10" spans="2:2" ht="15.6" customHeight="1" x14ac:dyDescent="0.4">
      <c r="B10" s="15"/>
    </row>
    <row r="11" spans="2:2" ht="15.6" customHeight="1" x14ac:dyDescent="0.4">
      <c r="B11" s="15"/>
    </row>
    <row r="12" spans="2:2" ht="15.6" customHeight="1" x14ac:dyDescent="0.4">
      <c r="B12" s="15"/>
    </row>
    <row r="13" spans="2:2" ht="15.6" customHeight="1" x14ac:dyDescent="0.4">
      <c r="B13" s="15"/>
    </row>
    <row r="14" spans="2:2" ht="15.6" customHeight="1" x14ac:dyDescent="0.4">
      <c r="B14" s="15"/>
    </row>
    <row r="15" spans="2:2" ht="18" x14ac:dyDescent="0.3">
      <c r="B15" s="69" t="s">
        <v>37</v>
      </c>
    </row>
    <row r="16" spans="2:2" ht="15" thickBot="1" x14ac:dyDescent="0.35"/>
    <row r="17" spans="2:7" ht="16.2" thickBot="1" x14ac:dyDescent="0.35">
      <c r="B17" s="30" t="s">
        <v>0</v>
      </c>
      <c r="C17" s="31" t="s">
        <v>1</v>
      </c>
      <c r="D17" s="32" t="s">
        <v>2</v>
      </c>
      <c r="E17" s="32" t="s">
        <v>3</v>
      </c>
      <c r="F17" s="33" t="s">
        <v>27</v>
      </c>
      <c r="G17" s="4"/>
    </row>
    <row r="18" spans="2:7" ht="67.5" customHeight="1" x14ac:dyDescent="0.3">
      <c r="B18" s="89" t="s">
        <v>5</v>
      </c>
      <c r="C18" s="94" t="s">
        <v>10</v>
      </c>
      <c r="D18" s="87" t="s">
        <v>64</v>
      </c>
      <c r="E18" s="92" t="s">
        <v>42</v>
      </c>
      <c r="F18" s="84">
        <f>IF(E18="Small", 1, IF(E18="Medium", 2, IF(E18="Large",3,0)))</f>
        <v>3</v>
      </c>
      <c r="G18" s="88"/>
    </row>
    <row r="19" spans="2:7" ht="9.9" customHeight="1" x14ac:dyDescent="0.3">
      <c r="B19" s="90"/>
      <c r="C19" s="94"/>
      <c r="D19" s="80"/>
      <c r="E19" s="92"/>
      <c r="F19" s="84"/>
      <c r="G19" s="88"/>
    </row>
    <row r="20" spans="2:7" ht="3.6" customHeight="1" x14ac:dyDescent="0.3">
      <c r="B20" s="90"/>
      <c r="C20" s="94"/>
      <c r="D20" s="80"/>
      <c r="E20" s="92"/>
      <c r="F20" s="84"/>
      <c r="G20" s="88"/>
    </row>
    <row r="21" spans="2:7" ht="8.1" customHeight="1" x14ac:dyDescent="0.3">
      <c r="B21" s="91"/>
      <c r="C21" s="95"/>
      <c r="D21" s="80"/>
      <c r="E21" s="93"/>
      <c r="F21" s="85"/>
      <c r="G21" s="88"/>
    </row>
    <row r="22" spans="2:7" ht="185.4" customHeight="1" x14ac:dyDescent="0.3">
      <c r="B22" s="17" t="s">
        <v>6</v>
      </c>
      <c r="C22" s="20" t="s">
        <v>43</v>
      </c>
      <c r="D22" s="21" t="s">
        <v>44</v>
      </c>
      <c r="E22" s="22" t="s">
        <v>7</v>
      </c>
      <c r="F22" s="23">
        <f>IF(E22="Yes", 1, IF(E22="No", 0,0))</f>
        <v>1</v>
      </c>
      <c r="G22" s="5"/>
    </row>
    <row r="23" spans="2:7" ht="118.5" customHeight="1" x14ac:dyDescent="0.3">
      <c r="B23" s="17" t="s">
        <v>39</v>
      </c>
      <c r="C23" s="20" t="s">
        <v>22</v>
      </c>
      <c r="D23" s="21" t="s">
        <v>63</v>
      </c>
      <c r="E23" s="22" t="s">
        <v>7</v>
      </c>
      <c r="F23" s="23">
        <f>IF(E23="Yes", 2, IF(E23="No",0,9))</f>
        <v>2</v>
      </c>
      <c r="G23" s="5"/>
    </row>
    <row r="24" spans="2:7" ht="101.1" customHeight="1" x14ac:dyDescent="0.3">
      <c r="B24" s="18" t="s">
        <v>8</v>
      </c>
      <c r="C24" s="20" t="s">
        <v>45</v>
      </c>
      <c r="D24" s="21" t="s">
        <v>62</v>
      </c>
      <c r="E24" s="22" t="s">
        <v>59</v>
      </c>
      <c r="F24" s="24">
        <f>IF(E24="Only none hamful waste",1,(IF(E24="Both harmful and none harmful waste",2,0)))</f>
        <v>2</v>
      </c>
      <c r="G24" s="5"/>
    </row>
    <row r="25" spans="2:7" ht="79.5" customHeight="1" thickBot="1" x14ac:dyDescent="0.35">
      <c r="B25" s="18" t="s">
        <v>9</v>
      </c>
      <c r="C25" s="25" t="s">
        <v>46</v>
      </c>
      <c r="D25" s="26" t="s">
        <v>61</v>
      </c>
      <c r="E25" s="27" t="s">
        <v>40</v>
      </c>
      <c r="F25" s="28">
        <f>IF(E25="Yes", 1, IF(E25="No", 0,0))</f>
        <v>0</v>
      </c>
      <c r="G25" s="5"/>
    </row>
    <row r="26" spans="2:7" ht="16.2" thickBot="1" x14ac:dyDescent="0.35">
      <c r="B26" s="19" t="s">
        <v>4</v>
      </c>
      <c r="C26" s="3"/>
      <c r="D26" s="3"/>
      <c r="E26" s="3"/>
      <c r="F26" s="29">
        <f>SUM(F18:F25)</f>
        <v>8</v>
      </c>
    </row>
    <row r="27" spans="2:7" x14ac:dyDescent="0.3">
      <c r="B27" s="2"/>
      <c r="C27" s="2"/>
      <c r="D27" s="2"/>
      <c r="E27" s="2"/>
      <c r="F27" s="2"/>
      <c r="G27" s="2"/>
    </row>
    <row r="29" spans="2:7" ht="18" x14ac:dyDescent="0.3">
      <c r="B29" s="69" t="s">
        <v>38</v>
      </c>
    </row>
    <row r="30" spans="2:7" ht="15" thickBot="1" x14ac:dyDescent="0.35"/>
    <row r="31" spans="2:7" ht="16.2" thickBot="1" x14ac:dyDescent="0.35">
      <c r="B31" s="34" t="s">
        <v>53</v>
      </c>
      <c r="C31" s="35" t="s">
        <v>1</v>
      </c>
      <c r="D31" s="36" t="s">
        <v>2</v>
      </c>
      <c r="E31" s="36" t="s">
        <v>3</v>
      </c>
      <c r="F31" s="37" t="s">
        <v>27</v>
      </c>
      <c r="G31" s="6"/>
    </row>
    <row r="32" spans="2:7" ht="159.6" customHeight="1" x14ac:dyDescent="0.3">
      <c r="B32" s="86" t="s">
        <v>18</v>
      </c>
      <c r="C32" s="38" t="s">
        <v>19</v>
      </c>
      <c r="D32" s="87" t="s">
        <v>56</v>
      </c>
      <c r="E32" s="82" t="s">
        <v>7</v>
      </c>
      <c r="F32" s="84">
        <f>IF(E32="Yes", 10, IF(E32="No", 0,0))</f>
        <v>10</v>
      </c>
      <c r="G32" s="70"/>
    </row>
    <row r="33" spans="2:7" x14ac:dyDescent="0.3">
      <c r="B33" s="71"/>
      <c r="C33" s="39" t="s">
        <v>20</v>
      </c>
      <c r="D33" s="80"/>
      <c r="E33" s="82"/>
      <c r="F33" s="84"/>
      <c r="G33" s="70"/>
    </row>
    <row r="34" spans="2:7" ht="51.9" customHeight="1" x14ac:dyDescent="0.3">
      <c r="B34" s="71"/>
      <c r="C34" s="40" t="s">
        <v>11</v>
      </c>
      <c r="D34" s="80"/>
      <c r="E34" s="83"/>
      <c r="F34" s="85"/>
      <c r="G34" s="70"/>
    </row>
    <row r="35" spans="2:7" ht="93.6" customHeight="1" x14ac:dyDescent="0.3">
      <c r="B35" s="71" t="s">
        <v>12</v>
      </c>
      <c r="C35" s="20" t="s">
        <v>13</v>
      </c>
      <c r="D35" s="80" t="s">
        <v>54</v>
      </c>
      <c r="E35" s="81" t="s">
        <v>40</v>
      </c>
      <c r="F35" s="84">
        <f>IF(E35="Yes", 3, IF(E35="No", 0,0))</f>
        <v>0</v>
      </c>
      <c r="G35" s="70"/>
    </row>
    <row r="36" spans="2:7" x14ac:dyDescent="0.3">
      <c r="B36" s="71"/>
      <c r="C36" s="39" t="s">
        <v>21</v>
      </c>
      <c r="D36" s="80"/>
      <c r="E36" s="82"/>
      <c r="F36" s="84"/>
      <c r="G36" s="70"/>
    </row>
    <row r="37" spans="2:7" ht="63" customHeight="1" x14ac:dyDescent="0.3">
      <c r="B37" s="71"/>
      <c r="C37" s="40" t="s">
        <v>14</v>
      </c>
      <c r="D37" s="80"/>
      <c r="E37" s="83"/>
      <c r="F37" s="85"/>
      <c r="G37" s="70"/>
    </row>
    <row r="38" spans="2:7" ht="129.6" customHeight="1" x14ac:dyDescent="0.3">
      <c r="B38" s="60" t="s">
        <v>15</v>
      </c>
      <c r="C38" s="20" t="s">
        <v>47</v>
      </c>
      <c r="D38" s="21" t="s">
        <v>60</v>
      </c>
      <c r="E38" s="68" t="s">
        <v>65</v>
      </c>
      <c r="F38" s="23">
        <f>IF(E38="Yes (1-2 characteristics)",1, IF(E38="Yes (3-4 characteristics)", 2, IF(E38="Yes (&gt;4 characteristics)", 3, IF(E38="No", 0, 0))))</f>
        <v>1</v>
      </c>
      <c r="G38" s="7"/>
    </row>
    <row r="39" spans="2:7" x14ac:dyDescent="0.3">
      <c r="B39" s="71" t="s">
        <v>16</v>
      </c>
      <c r="C39" s="73" t="s">
        <v>23</v>
      </c>
      <c r="D39" s="74" t="s">
        <v>55</v>
      </c>
      <c r="E39" s="76" t="s">
        <v>66</v>
      </c>
      <c r="F39" s="78">
        <f>IF(E39="Medium risk",1, IF(E39="High risk", 2, IF(E39="Extremely high risk", 3, 0)))</f>
        <v>2</v>
      </c>
      <c r="G39" s="70"/>
    </row>
    <row r="40" spans="2:7" x14ac:dyDescent="0.3">
      <c r="B40" s="71"/>
      <c r="C40" s="73"/>
      <c r="D40" s="75"/>
      <c r="E40" s="77"/>
      <c r="F40" s="79"/>
      <c r="G40" s="70"/>
    </row>
    <row r="41" spans="2:7" ht="87" customHeight="1" x14ac:dyDescent="0.3">
      <c r="B41" s="71"/>
      <c r="C41" s="73"/>
      <c r="D41" s="75"/>
      <c r="E41" s="77"/>
      <c r="F41" s="79"/>
      <c r="G41" s="70"/>
    </row>
    <row r="42" spans="2:7" x14ac:dyDescent="0.3">
      <c r="B42" s="71"/>
      <c r="C42" s="41" t="s">
        <v>21</v>
      </c>
      <c r="D42" s="75"/>
      <c r="E42" s="77"/>
      <c r="F42" s="79"/>
      <c r="G42" s="70"/>
    </row>
    <row r="43" spans="2:7" ht="38.1" customHeight="1" thickBot="1" x14ac:dyDescent="0.35">
      <c r="B43" s="72"/>
      <c r="C43" s="42" t="s">
        <v>17</v>
      </c>
      <c r="D43" s="75"/>
      <c r="E43" s="77"/>
      <c r="F43" s="79"/>
      <c r="G43" s="70"/>
    </row>
    <row r="44" spans="2:7" ht="16.2" thickBot="1" x14ac:dyDescent="0.35">
      <c r="B44" s="43" t="s">
        <v>4</v>
      </c>
      <c r="C44" s="12"/>
      <c r="D44" s="12"/>
      <c r="E44" s="12"/>
      <c r="F44" s="67">
        <f>SUM(F32:F43)</f>
        <v>13</v>
      </c>
    </row>
    <row r="47" spans="2:7" ht="15" thickBot="1" x14ac:dyDescent="0.35"/>
    <row r="48" spans="2:7" x14ac:dyDescent="0.3">
      <c r="B48" s="8" t="s">
        <v>30</v>
      </c>
      <c r="C48" s="9" t="s">
        <v>29</v>
      </c>
    </row>
    <row r="49" spans="2:9" ht="18.600000000000001" thickBot="1" x14ac:dyDescent="0.35">
      <c r="B49" s="10">
        <f>F26*F44</f>
        <v>104</v>
      </c>
      <c r="C49" s="11" t="str">
        <f>IF(B49&lt;17,"low", IF(B49&lt;50, "medium", IF(B49&lt;172, "high",0)))</f>
        <v>high</v>
      </c>
    </row>
    <row r="50" spans="2:9" x14ac:dyDescent="0.3">
      <c r="F50" s="44"/>
      <c r="G50" s="44"/>
      <c r="H50" s="44"/>
      <c r="I50" s="44"/>
    </row>
    <row r="51" spans="2:9" x14ac:dyDescent="0.3">
      <c r="F51" s="44"/>
      <c r="G51" s="45"/>
      <c r="H51" s="45"/>
      <c r="I51" s="45"/>
    </row>
    <row r="52" spans="2:9" x14ac:dyDescent="0.3">
      <c r="F52" s="44"/>
      <c r="G52" s="45"/>
      <c r="H52" s="46"/>
      <c r="I52" s="45"/>
    </row>
    <row r="53" spans="2:9" x14ac:dyDescent="0.3">
      <c r="F53" s="44"/>
      <c r="G53" s="45"/>
      <c r="H53" s="49"/>
      <c r="I53" s="45"/>
    </row>
    <row r="56" spans="2:9" x14ac:dyDescent="0.3">
      <c r="B56" s="50"/>
      <c r="C56" s="51"/>
    </row>
    <row r="57" spans="2:9" x14ac:dyDescent="0.3">
      <c r="B57"/>
      <c r="C57" s="2"/>
    </row>
    <row r="58" spans="2:9" x14ac:dyDescent="0.3">
      <c r="B58"/>
      <c r="C58" s="2"/>
    </row>
    <row r="59" spans="2:9" x14ac:dyDescent="0.3">
      <c r="B59"/>
      <c r="C59" s="2"/>
    </row>
  </sheetData>
  <mergeCells count="22">
    <mergeCell ref="G18:G21"/>
    <mergeCell ref="D18:D21"/>
    <mergeCell ref="B18:B21"/>
    <mergeCell ref="E18:E21"/>
    <mergeCell ref="F18:F21"/>
    <mergeCell ref="C18:C21"/>
    <mergeCell ref="B32:B34"/>
    <mergeCell ref="D32:D34"/>
    <mergeCell ref="E32:E34"/>
    <mergeCell ref="F32:F34"/>
    <mergeCell ref="G32:G34"/>
    <mergeCell ref="B35:B37"/>
    <mergeCell ref="D35:D37"/>
    <mergeCell ref="E35:E37"/>
    <mergeCell ref="F35:F37"/>
    <mergeCell ref="G35:G37"/>
    <mergeCell ref="G39:G43"/>
    <mergeCell ref="B39:B43"/>
    <mergeCell ref="C39:C41"/>
    <mergeCell ref="D39:D43"/>
    <mergeCell ref="E39:E43"/>
    <mergeCell ref="F39:F43"/>
  </mergeCells>
  <conditionalFormatting sqref="C49">
    <cfRule type="containsText" dxfId="7" priority="1" operator="containsText" text="low">
      <formula>NOT(ISERROR(SEARCH("low",C49)))</formula>
    </cfRule>
    <cfRule type="containsText" dxfId="6" priority="2" operator="containsText" text="medium">
      <formula>NOT(ISERROR(SEARCH("medium",C49)))</formula>
    </cfRule>
    <cfRule type="containsText" dxfId="5" priority="3" operator="containsText" text="high">
      <formula>NOT(ISERROR(SEARCH("high",C49)))</formula>
    </cfRule>
    <cfRule type="containsText" dxfId="4" priority="4" operator="containsText" text="low">
      <formula>NOT(ISERROR(SEARCH("low",C49)))</formula>
    </cfRule>
  </conditionalFormatting>
  <dataValidations count="5">
    <dataValidation type="list" allowBlank="1" showInputMessage="1" showErrorMessage="1" sqref="E22:E23 E25 E32 E35" xr:uid="{AB9CD616-5F7E-43F6-B55F-6FC711428049}">
      <formula1>"Yes, No"</formula1>
    </dataValidation>
    <dataValidation type="list" allowBlank="1" showInputMessage="1" showErrorMessage="1" sqref="E24" xr:uid="{D549A30B-DD5B-4520-A5F4-149ABD947484}">
      <formula1>"Only none hamful waste, Both harmful and none harmful waste"</formula1>
    </dataValidation>
    <dataValidation type="list" allowBlank="1" showInputMessage="1" showErrorMessage="1" sqref="E38" xr:uid="{EB0D4EAF-25D7-4621-8917-962AF6679C49}">
      <formula1>"Yes (1-2 characteristics), Yes (3-4 characteristics), Yes (&gt;4 characteristics), None"</formula1>
    </dataValidation>
    <dataValidation type="list" allowBlank="1" showInputMessage="1" showErrorMessage="1" sqref="E18:E21" xr:uid="{9CE2F5AA-9ADE-4740-B46B-FB566B2F4CC4}">
      <formula1>"Small, Medium, Large"</formula1>
    </dataValidation>
    <dataValidation type="list" allowBlank="1" showInputMessage="1" showErrorMessage="1" sqref="E39:E43" xr:uid="{EAFB1DEB-D5CB-424F-ABD8-5DA3816C594C}">
      <formula1>"Medium risk, High risk, Extremely high risk, Other"</formula1>
    </dataValidation>
  </dataValidations>
  <hyperlinks>
    <hyperlink ref="C34" r:id="rId1" display="https://www.protectedplanet.net/en" xr:uid="{5480F4FD-BC8C-40D8-A34C-EE11B01E5113}"/>
    <hyperlink ref="C37" r:id="rId2" display="https://www.iucnredlist.org/" xr:uid="{D89C750F-92AC-4AF3-8625-1FA60115484D}"/>
    <hyperlink ref="C43" r:id="rId3" location="/?advanced=false&amp;basemap=hydro&amp;geoStore=d707e73e414a4e364e2d3efa75550eaf&amp;indicator=ucw_cat&amp;lat=78.73350050778467&amp;lng=110.21484375&amp;mapMode=analysis&amp;month=1&amp;opacity=0.5&amp;ponderation=DEF&amp;predefined=false&amp;projection=absolute&amp;scenario=optimistic&amp;scope=baseline&amp;timeScale=annual&amp;year=baseline&amp;zoom=2" display="/?advanced=false&amp;basemap=hydro&amp;geoStore=d707e73e414a4e364e2d3efa75550eaf&amp;indicator=ucw_cat&amp;lat=78.73350050778467&amp;lng=110.21484375&amp;mapMode=analysis&amp;month=1&amp;opacity=0.5&amp;ponderation=DEF&amp;predefined=false&amp;projection=absolute&amp;scenario=optimistic&amp;scope=baseline&amp;timeScale=annual&amp;year=baseline&amp;zoom=2" xr:uid="{0CEB09F4-D4EA-49D2-9195-E8D0D0F418E6}"/>
  </hyperlinks>
  <pageMargins left="0.7" right="0.7" top="0.75" bottom="0.75" header="0.3" footer="0.3"/>
  <pageSetup paperSize="9" orientation="landscape" horizontalDpi="4294967293" verticalDpi="0"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F6596-217E-42B5-9825-D0C09D2D04C7}">
  <dimension ref="A2:N14"/>
  <sheetViews>
    <sheetView showGridLines="0" showRowColHeaders="0" tabSelected="1" zoomScale="80" zoomScaleNormal="80" workbookViewId="0">
      <selection activeCell="E6" sqref="E6"/>
    </sheetView>
  </sheetViews>
  <sheetFormatPr defaultRowHeight="14.4" x14ac:dyDescent="0.3"/>
  <cols>
    <col min="1" max="1" width="4.5546875" customWidth="1"/>
    <col min="2" max="2" width="12.5546875" customWidth="1"/>
    <col min="3" max="3" width="29.88671875" customWidth="1"/>
    <col min="4" max="4" width="22.5546875" bestFit="1" customWidth="1"/>
    <col min="6" max="6" width="7.109375" bestFit="1" customWidth="1"/>
    <col min="7" max="7" width="12" bestFit="1" customWidth="1"/>
    <col min="9" max="9" width="11.5546875" bestFit="1" customWidth="1"/>
  </cols>
  <sheetData>
    <row r="2" spans="1:14" ht="21" x14ac:dyDescent="0.3">
      <c r="B2" s="47" t="s">
        <v>28</v>
      </c>
      <c r="C2" s="16"/>
      <c r="D2" s="16"/>
      <c r="E2" s="16"/>
      <c r="F2" s="16"/>
      <c r="G2" s="16"/>
      <c r="H2" s="16"/>
      <c r="I2" s="16"/>
      <c r="J2" s="16"/>
      <c r="K2" s="16"/>
      <c r="L2" s="1"/>
      <c r="M2" s="1"/>
      <c r="N2" s="1"/>
    </row>
    <row r="3" spans="1:14" ht="15" thickBot="1" x14ac:dyDescent="0.35">
      <c r="A3" s="1"/>
      <c r="D3" s="1"/>
      <c r="E3" s="1"/>
      <c r="H3" s="1"/>
      <c r="I3" s="1"/>
      <c r="J3" s="1"/>
      <c r="K3" s="1"/>
      <c r="L3" s="1"/>
      <c r="M3" s="1"/>
      <c r="N3" s="1"/>
    </row>
    <row r="4" spans="1:14" ht="16.2" thickBot="1" x14ac:dyDescent="0.35">
      <c r="A4" s="1"/>
      <c r="B4" s="61" t="s">
        <v>36</v>
      </c>
      <c r="C4" s="62" t="s">
        <v>37</v>
      </c>
      <c r="D4" s="62" t="s">
        <v>57</v>
      </c>
      <c r="E4" s="63" t="s">
        <v>35</v>
      </c>
      <c r="I4" s="44"/>
      <c r="J4" s="44"/>
      <c r="K4" s="1"/>
      <c r="L4" s="1"/>
      <c r="M4" s="1"/>
      <c r="N4" s="1"/>
    </row>
    <row r="5" spans="1:14" ht="15.6" x14ac:dyDescent="0.3">
      <c r="A5" s="1"/>
      <c r="B5" s="64" t="s">
        <v>24</v>
      </c>
      <c r="C5" s="52" t="s">
        <v>31</v>
      </c>
      <c r="D5" s="52" t="s">
        <v>31</v>
      </c>
      <c r="E5" s="53" t="s">
        <v>41</v>
      </c>
      <c r="I5" s="45"/>
      <c r="J5" s="45"/>
      <c r="K5" s="1"/>
      <c r="L5" s="1"/>
      <c r="M5" s="1"/>
      <c r="N5" s="1"/>
    </row>
    <row r="6" spans="1:14" ht="15.6" x14ac:dyDescent="0.3">
      <c r="A6" s="1"/>
      <c r="B6" s="64" t="s">
        <v>25</v>
      </c>
      <c r="C6" s="52" t="s">
        <v>32</v>
      </c>
      <c r="D6" s="54" t="s">
        <v>32</v>
      </c>
      <c r="E6" s="53" t="s">
        <v>48</v>
      </c>
      <c r="I6" s="1"/>
      <c r="J6" s="1"/>
      <c r="K6" s="1"/>
      <c r="L6" s="1"/>
      <c r="M6" s="1"/>
      <c r="N6" s="1"/>
    </row>
    <row r="7" spans="1:14" ht="16.2" thickBot="1" x14ac:dyDescent="0.35">
      <c r="A7" s="1"/>
      <c r="B7" s="65" t="s">
        <v>26</v>
      </c>
      <c r="C7" s="56" t="s">
        <v>33</v>
      </c>
      <c r="D7" s="57" t="s">
        <v>34</v>
      </c>
      <c r="E7" s="58" t="s">
        <v>49</v>
      </c>
      <c r="K7" s="1"/>
      <c r="L7" s="1"/>
      <c r="M7" s="1"/>
      <c r="N7" s="1"/>
    </row>
    <row r="8" spans="1:14" ht="15" thickBot="1" x14ac:dyDescent="0.35">
      <c r="A8" s="1"/>
      <c r="B8" s="1"/>
      <c r="C8" s="1"/>
      <c r="D8" s="1"/>
      <c r="L8" s="1"/>
      <c r="M8" s="1"/>
      <c r="N8" s="1"/>
    </row>
    <row r="9" spans="1:14" ht="35.4" customHeight="1" thickBot="1" x14ac:dyDescent="0.35">
      <c r="B9" s="61" t="s">
        <v>30</v>
      </c>
      <c r="C9" s="66" t="s">
        <v>29</v>
      </c>
      <c r="K9" s="1"/>
      <c r="L9" s="1"/>
      <c r="M9" s="1"/>
      <c r="N9" s="1"/>
    </row>
    <row r="10" spans="1:14" ht="21.6" thickBot="1" x14ac:dyDescent="0.35">
      <c r="B10" s="55">
        <f>('Screening Tool'!F26)*('Screening Tool'!F44)</f>
        <v>104</v>
      </c>
      <c r="C10" s="59" t="str">
        <f>IF(B10&lt;17,"low", IF(B10&lt;50, "medium", IF(B10&lt;172, "high",0)))</f>
        <v>high</v>
      </c>
      <c r="E10" s="1"/>
      <c r="K10" s="1"/>
      <c r="L10" s="1"/>
      <c r="M10" s="1"/>
      <c r="N10" s="1"/>
    </row>
    <row r="11" spans="1:14" ht="23.4" customHeight="1" x14ac:dyDescent="0.3">
      <c r="E11" s="1"/>
      <c r="F11" s="1"/>
      <c r="G11" s="1"/>
      <c r="H11" s="1"/>
      <c r="I11" s="1"/>
      <c r="J11" s="1"/>
      <c r="K11" s="1"/>
      <c r="L11" s="1"/>
      <c r="M11" s="1"/>
      <c r="N11" s="1"/>
    </row>
    <row r="12" spans="1:14" ht="18" x14ac:dyDescent="0.35">
      <c r="B12" s="48" t="s">
        <v>58</v>
      </c>
      <c r="E12" s="1"/>
      <c r="K12" s="1"/>
      <c r="L12" s="1"/>
      <c r="M12" s="1"/>
      <c r="N12" s="1"/>
    </row>
    <row r="13" spans="1:14" x14ac:dyDescent="0.3">
      <c r="E13" s="1"/>
      <c r="F13" s="1"/>
      <c r="G13" s="1"/>
      <c r="H13" s="1"/>
      <c r="K13" s="1"/>
      <c r="L13" s="1"/>
      <c r="M13" s="1"/>
      <c r="N13" s="1"/>
    </row>
    <row r="14" spans="1:14" x14ac:dyDescent="0.3">
      <c r="G14" s="1"/>
    </row>
  </sheetData>
  <conditionalFormatting sqref="C10">
    <cfRule type="containsText" dxfId="3" priority="1" operator="containsText" text="low">
      <formula>NOT(ISERROR(SEARCH("low",C10)))</formula>
    </cfRule>
    <cfRule type="containsText" dxfId="2" priority="2" operator="containsText" text="medium">
      <formula>NOT(ISERROR(SEARCH("medium",C10)))</formula>
    </cfRule>
    <cfRule type="containsText" dxfId="1" priority="3" operator="containsText" text="high">
      <formula>NOT(ISERROR(SEARCH("high",C10)))</formula>
    </cfRule>
    <cfRule type="containsText" dxfId="0" priority="4" operator="containsText" text="low">
      <formula>NOT(ISERROR(SEARCH("low",C10)))</formula>
    </cfRule>
  </conditionalFormatting>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6b197c-1e1a-41b0-a3bc-efc6bae36f3c">
      <Terms xmlns="http://schemas.microsoft.com/office/infopath/2007/PartnerControls"/>
    </lcf76f155ced4ddcb4097134ff3c332f>
    <TaxCatchAll xmlns="4bbcc925-30e6-4322-ae2e-35e2f26a0c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DFB93BF39C13ED4784AF749AFE98879E" ma:contentTypeVersion="17" ma:contentTypeDescription="Skapa ett nytt dokument." ma:contentTypeScope="" ma:versionID="8e1bfed0610210d6997b6c85bc9bfb4c">
  <xsd:schema xmlns:xsd="http://www.w3.org/2001/XMLSchema" xmlns:xs="http://www.w3.org/2001/XMLSchema" xmlns:p="http://schemas.microsoft.com/office/2006/metadata/properties" xmlns:ns2="4bbcc925-30e6-4322-ae2e-35e2f26a0cb5" xmlns:ns3="786b197c-1e1a-41b0-a3bc-efc6bae36f3c" targetNamespace="http://schemas.microsoft.com/office/2006/metadata/properties" ma:root="true" ma:fieldsID="a95493fa13f9d4f29f14249de2e372e6" ns2:_="" ns3:_="">
    <xsd:import namespace="4bbcc925-30e6-4322-ae2e-35e2f26a0cb5"/>
    <xsd:import namespace="786b197c-1e1a-41b0-a3bc-efc6bae36f3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bcc925-30e6-4322-ae2e-35e2f26a0cb5" elementFormDefault="qualified">
    <xsd:import namespace="http://schemas.microsoft.com/office/2006/documentManagement/types"/>
    <xsd:import namespace="http://schemas.microsoft.com/office/infopath/2007/PartnerControls"/>
    <xsd:element name="SharedWithUsers" ma:index="8" nillable="true" ma:displayName="Delat med"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64ed0caf-0303-4da1-96e1-6b0504621346}" ma:internalName="TaxCatchAll" ma:showField="CatchAllData" ma:web="4bbcc925-30e6-4322-ae2e-35e2f26a0cb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86b197c-1e1a-41b0-a3bc-efc6bae36f3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b242e9b-2841-42ae-884b-548b5f8b78b8"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D8E211-28D1-4BB0-9563-DEEDD6E6729F}">
  <ds:schemaRefs>
    <ds:schemaRef ds:uri="http://schemas.microsoft.com/office/2006/metadata/properties"/>
    <ds:schemaRef ds:uri="http://schemas.microsoft.com/office/infopath/2007/PartnerControls"/>
    <ds:schemaRef ds:uri="786b197c-1e1a-41b0-a3bc-efc6bae36f3c"/>
    <ds:schemaRef ds:uri="4bbcc925-30e6-4322-ae2e-35e2f26a0cb5"/>
  </ds:schemaRefs>
</ds:datastoreItem>
</file>

<file path=customXml/itemProps2.xml><?xml version="1.0" encoding="utf-8"?>
<ds:datastoreItem xmlns:ds="http://schemas.openxmlformats.org/officeDocument/2006/customXml" ds:itemID="{13C49617-2E64-4DB2-B7DB-F783B98811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bcc925-30e6-4322-ae2e-35e2f26a0cb5"/>
    <ds:schemaRef ds:uri="786b197c-1e1a-41b0-a3bc-efc6bae36f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7FFB0-A7C2-4C42-B188-8D05DE1E59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Intro</vt:lpstr>
      <vt:lpstr>Screening  Bkgd</vt:lpstr>
      <vt:lpstr>Screening Tool</vt:lpstr>
      <vt:lpstr>Results</vt:lpstr>
    </vt:vector>
  </TitlesOfParts>
  <Company>ICRC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Bann Zahir</dc:creator>
  <cp:lastModifiedBy>Melanie Rideout</cp:lastModifiedBy>
  <dcterms:created xsi:type="dcterms:W3CDTF">2022-05-09T08:48:12Z</dcterms:created>
  <dcterms:modified xsi:type="dcterms:W3CDTF">2023-06-07T12:45:44Z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ies>
</file>